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0112"/>
  <workbookPr filterPrivacy="1"/>
  <bookViews>
    <workbookView xWindow="0" yWindow="460" windowWidth="28800" windowHeight="16500" activeTab="0"/>
  </bookViews>
  <sheets>
    <sheet name="Program" sheetId="4" r:id="rId1"/>
    <sheet name="Fremgang " sheetId="2" r:id="rId2"/>
  </sheets>
  <definedNames/>
  <calcPr calcId="181029"/>
</workbook>
</file>

<file path=xl/sharedStrings.xml><?xml version="1.0" encoding="utf-8"?>
<sst xmlns="http://schemas.openxmlformats.org/spreadsheetml/2006/main" count="174" uniqueCount="82">
  <si>
    <t xml:space="preserve"> </t>
  </si>
  <si>
    <t>Øvelser</t>
  </si>
  <si>
    <t>Nedtrapping</t>
  </si>
  <si>
    <t>Repetisjoner</t>
  </si>
  <si>
    <t>Vekter (kg)</t>
  </si>
  <si>
    <t>Vekter</t>
  </si>
  <si>
    <t>Startdato for programmet</t>
  </si>
  <si>
    <t>Uke 1</t>
  </si>
  <si>
    <t>Dag</t>
  </si>
  <si>
    <t>Datoer</t>
  </si>
  <si>
    <t>Forklaringer</t>
  </si>
  <si>
    <t>Forskjell</t>
  </si>
  <si>
    <t>til</t>
  </si>
  <si>
    <t xml:space="preserve">Forskjell </t>
  </si>
  <si>
    <t xml:space="preserve">Repetisjoner </t>
  </si>
  <si>
    <t xml:space="preserve">Forskjell  </t>
  </si>
  <si>
    <t xml:space="preserve">Vekter  </t>
  </si>
  <si>
    <t xml:space="preserve">Vekter </t>
  </si>
  <si>
    <t xml:space="preserve">Vekter    </t>
  </si>
  <si>
    <t xml:space="preserve">Forskjell   </t>
  </si>
  <si>
    <t xml:space="preserve">Repetisjoner  </t>
  </si>
  <si>
    <t xml:space="preserve">Forskjell    </t>
  </si>
  <si>
    <t xml:space="preserve">Vekter     </t>
  </si>
  <si>
    <t xml:space="preserve">Forskjell     </t>
  </si>
  <si>
    <t xml:space="preserve">Repetisjoner     </t>
  </si>
  <si>
    <t xml:space="preserve">Repetisjoner   </t>
  </si>
  <si>
    <t xml:space="preserve">Forskjell      </t>
  </si>
  <si>
    <t xml:space="preserve">Vekter      </t>
  </si>
  <si>
    <t xml:space="preserve">Vekter   </t>
  </si>
  <si>
    <t xml:space="preserve">Forskjell       </t>
  </si>
  <si>
    <t xml:space="preserve">Forskjell        </t>
  </si>
  <si>
    <t xml:space="preserve">Repetisjoner      </t>
  </si>
  <si>
    <t xml:space="preserve">Repetisjoner    </t>
  </si>
  <si>
    <t xml:space="preserve">Forskjell         </t>
  </si>
  <si>
    <t xml:space="preserve">Vekter       </t>
  </si>
  <si>
    <t xml:space="preserve">Forskjell           </t>
  </si>
  <si>
    <t xml:space="preserve">Forskjell          </t>
  </si>
  <si>
    <t xml:space="preserve">Vekter        </t>
  </si>
  <si>
    <t xml:space="preserve"> Forskjell</t>
  </si>
  <si>
    <t>Dag 1</t>
  </si>
  <si>
    <t>Dag 2</t>
  </si>
  <si>
    <t xml:space="preserve">Dag 3 </t>
  </si>
  <si>
    <t>Dag. 4</t>
  </si>
  <si>
    <t>Uke 2</t>
  </si>
  <si>
    <t>Uke 3</t>
  </si>
  <si>
    <t>Uke 4</t>
  </si>
  <si>
    <t>Uke 5</t>
  </si>
  <si>
    <t>Uke 6</t>
  </si>
  <si>
    <t>Navn:</t>
  </si>
  <si>
    <t>Armhevinger på 60 sek</t>
  </si>
  <si>
    <t>Formtest Uke 1</t>
  </si>
  <si>
    <t>Notater:</t>
  </si>
  <si>
    <t>Sett</t>
  </si>
  <si>
    <t>Pauser</t>
  </si>
  <si>
    <t xml:space="preserve">Pauser </t>
  </si>
  <si>
    <t xml:space="preserve">Tid </t>
  </si>
  <si>
    <t xml:space="preserve">Fremgang </t>
  </si>
  <si>
    <t xml:space="preserve">Antall Repetisjoner gjennomført per sett </t>
  </si>
  <si>
    <t xml:space="preserve">Belastning per øvelse </t>
  </si>
  <si>
    <t>Økning fra forrige økt. Økning vises i negativ, det vil si -2 betyr 2 repetsijoner økt osv Økningen beregnes ut i fra første siden som er forventet kg/repetisjon</t>
  </si>
  <si>
    <t>Slik Bruker du Treningsprogrammett</t>
  </si>
  <si>
    <t>Dag 1-Dag 3 kan du føre opp til 9 øvelser på, Dag 4 6 øvelser</t>
  </si>
  <si>
    <t>På denne siden fører du inn startdato og forventer vekt,</t>
  </si>
  <si>
    <t>repetisjon, pauser, sett og eventuelt tid.</t>
  </si>
  <si>
    <t xml:space="preserve">Skriv inn nye tall over mine, men ikke erase for da vil </t>
  </si>
  <si>
    <t xml:space="preserve">fromlene jeg har fylt ut for deg forsvinne. </t>
  </si>
  <si>
    <t>På neste side skal du loggføre repetisjoner og vekt løftet</t>
  </si>
  <si>
    <t xml:space="preserve">for hver treningsøkt. Så vil programmet regne ut din økning </t>
  </si>
  <si>
    <t xml:space="preserve">i forhold til forventet starsvekt på denne siden. </t>
  </si>
  <si>
    <t>Du trenger kun og skrive opp øvelsene på denne siden</t>
  </si>
  <si>
    <t xml:space="preserve">og så vil de automatsik dukke opp på neste side. Samme </t>
  </si>
  <si>
    <t>med startdato.</t>
  </si>
  <si>
    <t xml:space="preserve">Formtest kan utføres i uke 1 og uke 6. Før opp notater  </t>
  </si>
  <si>
    <t xml:space="preserve">underveis. Disse sidene kan dupliseres slik at du kan starte </t>
  </si>
  <si>
    <t xml:space="preserve">på 6 nye uker når disse er ferdige. </t>
  </si>
  <si>
    <t xml:space="preserve">Her er det lagt opp til at du kan loggføre 4 økter i uken. </t>
  </si>
  <si>
    <t xml:space="preserve">Spensthopp på 60 sek </t>
  </si>
  <si>
    <t xml:space="preserve">Planketest - hvor mange min. </t>
  </si>
  <si>
    <t xml:space="preserve">Statisk knebøyhold - min. </t>
  </si>
  <si>
    <t>Heng fra bar - hvor mange min.</t>
  </si>
  <si>
    <t xml:space="preserve">Mitt treningsprogram </t>
  </si>
  <si>
    <t xml:space="preserve">Fyll ut data uke for uke, og se fremgang i vekt og repetisjoner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</si>
</sst>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164" formatCode="_(* #,##0_);_(* \(#,##0\);_(* &quot;-&quot;_);_(@_)"/>
    <numFmt numFmtId="165" formatCode="_(* #,##0.00_);_(* \(#,##0.00\);_(* &quot;-&quot;??_);_(@_)"/>
    <numFmt numFmtId="166" formatCode="_-&quot;kr&quot;\ * #,##0_-;\-&quot;kr&quot;\ * #,##0_-;_-&quot;kr&quot;\ * &quot;-&quot;_-;_-@_-"/>
    <numFmt numFmtId="167" formatCode="_-&quot;kr&quot;\ * #,##0.00_-;\-&quot;kr&quot;\ * #,##0.00_-;_-&quot;kr&quot;\ * &quot;-&quot;??_-;_-@_-"/>
    <numFmt numFmtId="168" formatCode="[$-414]d/\ mmm\.\ yyyy;@"/>
    <numFmt numFmtId="169" formatCode="0.00_ ;\-0.00\ "/>
    <numFmt numFmtId="177" formatCode="0.00"/>
    <numFmt numFmtId="178" formatCode="0"/>
    <numFmt numFmtId="179" formatCode="General"/>
  </numFmts>
  <fonts count="28">
    <font>
      <sz val="11"/>
      <color theme="1"/>
      <name val="Arial"/>
      <family val="2"/>
      <scheme val="minor"/>
    </font>
    <font>
      <sz val="10"/>
      <name val="Arial"/>
      <family val="2"/>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699890613556"/>
      <name val="Arial"/>
      <family val="2"/>
      <scheme val="minor"/>
    </font>
    <font>
      <b/>
      <sz val="9"/>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9"/>
      <color theme="1" tint="0.15000000596046448"/>
      <name val="Arial"/>
      <family val="2"/>
      <scheme val="minor"/>
    </font>
    <font>
      <b/>
      <sz val="9"/>
      <color theme="1" tint="0.15000000596046448"/>
      <name val="Arial (Body)_x0000_"/>
      <family val="2"/>
    </font>
  </fonts>
  <fills count="38">
    <fill>
      <patternFill/>
    </fill>
    <fill>
      <patternFill patternType="gray125"/>
    </fill>
    <fill>
      <patternFill patternType="solid">
        <fgColor theme="4" tint="0.39998000860214233"/>
        <bgColor indexed="64"/>
      </patternFill>
    </fill>
    <fill>
      <patternFill patternType="solid">
        <fgColor theme="4" tint="0.7999799847602844"/>
        <bgColor indexed="64"/>
      </patternFill>
    </fill>
    <fill>
      <patternFill patternType="solid">
        <fgColor theme="4"/>
        <bgColor indexed="64"/>
      </patternFill>
    </fill>
    <fill>
      <patternFill patternType="solid">
        <fgColor theme="6" tint="0.7999799847602844"/>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5999900102615356"/>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rgb="FFFF9999"/>
        <bgColor indexed="64"/>
      </patternFill>
    </fill>
    <fill>
      <patternFill patternType="solid">
        <fgColor rgb="FFFFCCCC"/>
        <bgColor indexed="64"/>
      </patternFill>
    </fill>
    <fill>
      <patternFill patternType="solid">
        <fgColor rgb="FFFF9999"/>
        <bgColor indexed="64"/>
      </patternFill>
    </fill>
  </fills>
  <borders count="29">
    <border>
      <left/>
      <right/>
      <top/>
      <bottom/>
      <diagonal/>
    </border>
    <border>
      <left style="thin">
        <color theme="4" tint="-0.24993999302387238"/>
      </left>
      <right style="thin">
        <color theme="4" tint="-0.24993999302387238"/>
      </right>
      <top style="thin">
        <color theme="4" tint="-0.24993999302387238"/>
      </top>
      <bottom style="thin">
        <color theme="4" tint="-0.24993999302387238"/>
      </bottom>
    </border>
    <border>
      <left style="thin">
        <color theme="4" tint="0.3999499976634979"/>
      </left>
      <right style="thin">
        <color theme="4" tint="-0.24993999302387238"/>
      </right>
      <top style="thin">
        <color theme="4" tint="-0.24993999302387238"/>
      </top>
      <bottom style="thin">
        <color theme="4" tint="-0.24993999302387238"/>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thin">
        <color theme="4" tint="-0.24993999302387238"/>
      </right>
      <top/>
      <bottom/>
    </border>
    <border>
      <left/>
      <right/>
      <top/>
      <bottom style="thin">
        <color theme="4" tint="-0.24993999302387238"/>
      </bottom>
    </border>
    <border>
      <left style="thin">
        <color theme="4" tint="0.3999499976634979"/>
      </left>
      <right style="thin">
        <color theme="4" tint="-0.24993999302387238"/>
      </right>
      <top style="thin">
        <color theme="4" tint="-0.24993999302387238"/>
      </top>
      <bottom/>
    </border>
    <border>
      <left style="thin">
        <color theme="0"/>
      </left>
      <right/>
      <top/>
      <bottom/>
    </border>
    <border>
      <left style="thin">
        <color theme="4" tint="0.3999499976634979"/>
      </left>
      <right/>
      <top/>
      <bottom/>
    </border>
    <border>
      <left style="thin">
        <color theme="4" tint="-0.24993999302387238"/>
      </left>
      <right/>
      <top style="thin">
        <color theme="4" tint="-0.24993999302387238"/>
      </top>
      <bottom/>
    </border>
    <border>
      <left/>
      <right/>
      <top style="thin">
        <color theme="4" tint="-0.24993999302387238"/>
      </top>
      <bottom/>
    </border>
    <border>
      <left style="thin"/>
      <right style="thin"/>
      <top style="thin"/>
      <bottom style="thin"/>
    </border>
    <border>
      <left style="thin">
        <color theme="4" tint="-0.24993999302387238"/>
      </left>
      <right/>
      <top/>
      <bottom/>
    </border>
    <border>
      <left style="thin">
        <color theme="4" tint="-0.24993999302387238"/>
      </left>
      <right style="thin">
        <color theme="1"/>
      </right>
      <top/>
      <bottom style="thin">
        <color theme="4" tint="-0.24993999302387238"/>
      </bottom>
    </border>
    <border>
      <left style="thin">
        <color theme="4" tint="-0.24993999302387238"/>
      </left>
      <right style="thin">
        <color theme="4" tint="-0.24993999302387238"/>
      </right>
      <top/>
      <bottom style="thin"/>
    </border>
    <border>
      <left/>
      <right style="thin">
        <color theme="4" tint="-0.24993999302387238"/>
      </right>
      <top style="thin">
        <color theme="4" tint="-0.24993999302387238"/>
      </top>
      <bottom/>
    </border>
    <border>
      <left style="thin">
        <color theme="4" tint="-0.24993999302387238"/>
      </left>
      <right style="thin"/>
      <top style="thin">
        <color theme="4" tint="-0.24993999302387238"/>
      </top>
      <bottom/>
    </border>
    <border>
      <left style="thin">
        <color theme="4" tint="-0.24993999302387238"/>
      </left>
      <right style="thin"/>
      <top style="thin">
        <color theme="4" tint="-0.24993999302387238"/>
      </top>
      <bottom style="thin">
        <color theme="4" tint="-0.24993999302387238"/>
      </bottom>
    </border>
    <border>
      <left style="thin">
        <color theme="4" tint="-0.24993999302387238"/>
      </left>
      <right/>
      <top style="thin">
        <color theme="4" tint="-0.24993999302387238"/>
      </top>
      <bottom style="thin">
        <color theme="4" tint="-0.24993999302387238"/>
      </bottom>
    </border>
    <border>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 fillId="2" borderId="1" applyNumberFormat="0">
      <alignment horizontal="center" vertical="center"/>
      <protection/>
    </xf>
    <xf numFmtId="0" fontId="4" fillId="3" borderId="1" applyNumberFormat="0" applyProtection="0">
      <alignment/>
    </xf>
    <xf numFmtId="0" fontId="5" fillId="4" borderId="2" applyNumberFormat="0" applyBorder="0" applyProtection="0">
      <alignment horizontal="left" vertical="center"/>
    </xf>
    <xf numFmtId="0" fontId="8" fillId="5" borderId="1" applyNumberFormat="0" applyProtection="0">
      <alignment horizontal="left" vertical="center" indent="1"/>
    </xf>
    <xf numFmtId="0" fontId="10" fillId="0" borderId="0" applyNumberForma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6" applyNumberFormat="0" applyAlignment="0" applyProtection="0"/>
    <xf numFmtId="0" fontId="18" fillId="10" borderId="7" applyNumberFormat="0" applyAlignment="0" applyProtection="0"/>
    <xf numFmtId="0" fontId="19" fillId="10" borderId="6" applyNumberFormat="0" applyAlignment="0" applyProtection="0"/>
    <xf numFmtId="0" fontId="20" fillId="0" borderId="8" applyNumberFormat="0" applyFill="0" applyAlignment="0" applyProtection="0"/>
    <xf numFmtId="0" fontId="21" fillId="11" borderId="9" applyNumberFormat="0" applyAlignment="0" applyProtection="0"/>
    <xf numFmtId="0" fontId="22" fillId="0" borderId="0" applyNumberFormat="0" applyFill="0" applyBorder="0" applyAlignment="0" applyProtection="0"/>
    <xf numFmtId="0" fontId="0" fillId="12" borderId="10" applyNumberFormat="0" applyFont="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13" borderId="0" applyNumberFormat="0" applyBorder="0" applyAlignment="0" applyProtection="0"/>
    <xf numFmtId="0" fontId="0" fillId="3"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0" fillId="5"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5"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5"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cellStyleXfs>
  <cellXfs count="94">
    <xf numFmtId="0" fontId="0" fillId="0" borderId="0" xfId="0"/>
    <xf numFmtId="0" fontId="4" fillId="0" borderId="0" xfId="0" applyFont="1"/>
    <xf numFmtId="2" fontId="3" fillId="0" borderId="0" xfId="0" applyNumberFormat="1"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xf>
    <xf numFmtId="0" fontId="4" fillId="0" borderId="0" xfId="0" applyFont="1" applyBorder="1" applyAlignment="1">
      <alignment horizontal="left"/>
    </xf>
    <xf numFmtId="0" fontId="3" fillId="0" borderId="0" xfId="0" applyFont="1"/>
    <xf numFmtId="0" fontId="3" fillId="0" borderId="12" xfId="0" applyFont="1" applyBorder="1" applyAlignment="1">
      <alignment horizontal="right" vertical="center"/>
    </xf>
    <xf numFmtId="0" fontId="7" fillId="0" borderId="0"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7" fillId="0" borderId="0" xfId="0" applyNumberFormat="1" applyFont="1" applyBorder="1" applyAlignment="1">
      <alignment horizontal="left" vertical="center"/>
    </xf>
    <xf numFmtId="0" fontId="7" fillId="0" borderId="13" xfId="0" applyNumberFormat="1" applyFont="1" applyBorder="1" applyAlignment="1">
      <alignment vertical="center"/>
    </xf>
    <xf numFmtId="0" fontId="3" fillId="0" borderId="13" xfId="0" applyNumberFormat="1" applyFont="1" applyBorder="1" applyAlignment="1">
      <alignment/>
    </xf>
    <xf numFmtId="0" fontId="0" fillId="0" borderId="0" xfId="0" applyNumberFormat="1"/>
    <xf numFmtId="0" fontId="3" fillId="0" borderId="0" xfId="0" applyNumberFormat="1" applyFont="1" applyAlignment="1">
      <alignment horizontal="center" vertical="center"/>
    </xf>
    <xf numFmtId="0" fontId="4" fillId="0" borderId="0" xfId="0" applyNumberFormat="1" applyFont="1"/>
    <xf numFmtId="0" fontId="3" fillId="0" borderId="0" xfId="0" applyNumberFormat="1" applyFont="1" applyAlignment="1">
      <alignment horizontal="right" vertical="center"/>
    </xf>
    <xf numFmtId="168" fontId="8" fillId="34" borderId="1" xfId="23" applyNumberFormat="1" applyFill="1" applyAlignment="1">
      <alignment horizontal="left" vertical="center" indent="1"/>
    </xf>
    <xf numFmtId="0" fontId="5" fillId="35" borderId="14" xfId="22" applyFill="1" applyBorder="1" applyAlignment="1">
      <alignment horizontal="left" vertical="center"/>
    </xf>
    <xf numFmtId="0" fontId="5" fillId="35" borderId="15" xfId="0" applyFont="1" applyFill="1" applyBorder="1" applyAlignment="1">
      <alignment vertical="center"/>
    </xf>
    <xf numFmtId="0" fontId="5" fillId="35" borderId="16" xfId="0" applyFont="1" applyFill="1" applyBorder="1" applyAlignment="1">
      <alignment vertical="center"/>
    </xf>
    <xf numFmtId="0" fontId="5" fillId="35" borderId="2" xfId="22" applyFill="1" applyBorder="1" applyAlignment="1">
      <alignment horizontal="left" vertical="center"/>
    </xf>
    <xf numFmtId="0" fontId="9" fillId="36" borderId="1" xfId="0" applyFont="1" applyFill="1" applyBorder="1" applyAlignment="1">
      <alignment horizontal="center" vertical="center"/>
    </xf>
    <xf numFmtId="0" fontId="9" fillId="36" borderId="1" xfId="20" applyFont="1" applyFill="1" applyBorder="1" applyAlignment="1">
      <alignment horizontal="center" vertical="center"/>
      <protection/>
    </xf>
    <xf numFmtId="0" fontId="9" fillId="36" borderId="1" xfId="20" applyFont="1" applyFill="1" applyAlignment="1">
      <alignment horizontal="center" vertical="center"/>
      <protection/>
    </xf>
    <xf numFmtId="0" fontId="4" fillId="36" borderId="17" xfId="21" applyFont="1" applyFill="1" applyBorder="1" applyAlignment="1">
      <alignment horizontal="left" vertical="center"/>
    </xf>
    <xf numFmtId="0" fontId="4" fillId="36" borderId="17" xfId="21" applyFont="1" applyFill="1" applyBorder="1" applyAlignment="1">
      <alignment/>
    </xf>
    <xf numFmtId="0" fontId="4" fillId="34" borderId="0" xfId="21" applyFill="1" applyBorder="1" applyAlignment="1">
      <alignment horizontal="left" vertical="center"/>
    </xf>
    <xf numFmtId="0" fontId="4" fillId="34" borderId="0" xfId="21" applyFont="1" applyFill="1" applyBorder="1" applyAlignment="1">
      <alignment horizontal="left" vertical="center"/>
    </xf>
    <xf numFmtId="0" fontId="8" fillId="34" borderId="17" xfId="23" applyFont="1" applyFill="1" applyBorder="1" applyAlignment="1">
      <alignment horizontal="left" vertical="center" indent="1"/>
    </xf>
    <xf numFmtId="169" fontId="8" fillId="34" borderId="17" xfId="23" applyNumberFormat="1" applyFont="1" applyFill="1" applyBorder="1" applyAlignment="1">
      <alignment horizontal="left" vertical="center" indent="1"/>
    </xf>
    <xf numFmtId="0" fontId="8" fillId="34" borderId="17" xfId="23" applyFont="1" applyFill="1" applyBorder="1" applyAlignment="1">
      <alignment horizontal="left" indent="1"/>
    </xf>
    <xf numFmtId="2" fontId="8" fillId="34" borderId="17" xfId="23" applyNumberFormat="1" applyFont="1" applyFill="1" applyBorder="1" applyAlignment="1">
      <alignment horizontal="left" indent="1"/>
    </xf>
    <xf numFmtId="0" fontId="0" fillId="0" borderId="0" xfId="0" applyFill="1"/>
    <xf numFmtId="0" fontId="4" fillId="34" borderId="18" xfId="21" applyNumberFormat="1" applyFont="1" applyFill="1" applyBorder="1" applyAlignment="1">
      <alignment horizontal="left" vertical="center"/>
    </xf>
    <xf numFmtId="0" fontId="4" fillId="34" borderId="0" xfId="21" applyNumberFormat="1" applyFont="1" applyFill="1" applyBorder="1" applyAlignment="1">
      <alignment horizontal="left" vertical="center"/>
    </xf>
    <xf numFmtId="0" fontId="4" fillId="34" borderId="19" xfId="21" applyNumberFormat="1" applyFont="1" applyFill="1" applyBorder="1" applyAlignment="1">
      <alignment horizontal="left" vertical="center"/>
    </xf>
    <xf numFmtId="0" fontId="4" fillId="34" borderId="19" xfId="21" applyFill="1" applyBorder="1" applyAlignment="1">
      <alignment horizontal="left" vertical="center"/>
    </xf>
    <xf numFmtId="0" fontId="5" fillId="35" borderId="0" xfId="22" applyNumberFormat="1" applyFont="1" applyFill="1" applyBorder="1" applyAlignment="1">
      <alignment horizontal="left" vertical="center"/>
    </xf>
    <xf numFmtId="0" fontId="7" fillId="37" borderId="20" xfId="20" applyNumberFormat="1" applyFont="1" applyFill="1" applyBorder="1" applyAlignment="1">
      <alignment horizontal="center" vertical="center"/>
      <protection/>
    </xf>
    <xf numFmtId="0" fontId="7" fillId="37" borderId="20" xfId="20" applyNumberFormat="1" applyFont="1" applyFill="1" applyBorder="1" applyAlignment="1">
      <alignment horizontal="left" vertical="center" indent="1"/>
      <protection/>
    </xf>
    <xf numFmtId="0" fontId="5" fillId="35" borderId="0" xfId="22" applyFont="1" applyFill="1" applyBorder="1" applyAlignment="1">
      <alignment horizontal="left" vertical="center"/>
    </xf>
    <xf numFmtId="0" fontId="4" fillId="23" borderId="0" xfId="21" applyFill="1" applyBorder="1" applyAlignment="1">
      <alignment horizontal="left" vertical="center"/>
    </xf>
    <xf numFmtId="0" fontId="4" fillId="27" borderId="0" xfId="21" applyFill="1" applyBorder="1" applyAlignment="1">
      <alignment horizontal="left" vertical="center"/>
    </xf>
    <xf numFmtId="0" fontId="4" fillId="31" borderId="0" xfId="21" applyFill="1" applyBorder="1" applyAlignment="1">
      <alignment horizontal="left" vertical="center"/>
    </xf>
    <xf numFmtId="0" fontId="4" fillId="36" borderId="1" xfId="21" applyFill="1" applyAlignment="1">
      <alignment horizontal="center" vertical="center"/>
    </xf>
    <xf numFmtId="0" fontId="4" fillId="36" borderId="1" xfId="21" applyFill="1" applyAlignment="1" applyProtection="1">
      <alignment horizontal="center" vertical="center"/>
      <protection/>
    </xf>
    <xf numFmtId="0" fontId="4" fillId="36" borderId="1" xfId="21" applyFill="1" applyAlignment="1" applyProtection="1">
      <alignment horizontal="center" vertical="center"/>
      <protection locked="0"/>
    </xf>
    <xf numFmtId="0" fontId="8" fillId="27" borderId="17" xfId="23" applyNumberFormat="1" applyFont="1" applyFill="1" applyBorder="1" applyAlignment="1">
      <alignment horizontal="center" vertical="center"/>
    </xf>
    <xf numFmtId="0" fontId="4" fillId="34" borderId="17" xfId="21" applyNumberFormat="1" applyFont="1" applyFill="1" applyBorder="1" applyAlignment="1">
      <alignment horizontal="center" vertical="center"/>
    </xf>
    <xf numFmtId="2" fontId="4" fillId="34" borderId="17" xfId="21" applyNumberFormat="1" applyFont="1" applyFill="1" applyBorder="1" applyAlignment="1">
      <alignment horizontal="center" vertical="center"/>
    </xf>
    <xf numFmtId="1" fontId="4" fillId="34" borderId="17" xfId="21" applyNumberFormat="1" applyFont="1" applyFill="1" applyBorder="1" applyAlignment="1">
      <alignment horizontal="center" vertical="center"/>
    </xf>
    <xf numFmtId="1" fontId="8" fillId="27" borderId="18" xfId="23" applyNumberFormat="1" applyFont="1" applyFill="1" applyBorder="1" applyAlignment="1">
      <alignment horizontal="center" vertical="center"/>
    </xf>
    <xf numFmtId="1" fontId="8" fillId="27" borderId="17" xfId="23" applyNumberFormat="1" applyFont="1" applyFill="1" applyBorder="1" applyAlignment="1">
      <alignment horizontal="center" vertical="center"/>
    </xf>
    <xf numFmtId="2" fontId="8" fillId="27" borderId="17" xfId="23" applyNumberFormat="1" applyFont="1" applyFill="1" applyBorder="1" applyAlignment="1">
      <alignment horizontal="center" vertical="center"/>
    </xf>
    <xf numFmtId="0" fontId="7" fillId="37" borderId="21" xfId="20" applyNumberFormat="1" applyFont="1" applyFill="1" applyBorder="1" applyAlignment="1">
      <alignment horizontal="center" vertical="center"/>
      <protection/>
    </xf>
    <xf numFmtId="0" fontId="8" fillId="27" borderId="18" xfId="23" applyNumberFormat="1" applyFont="1" applyFill="1" applyBorder="1" applyAlignment="1">
      <alignment horizontal="center" vertical="center"/>
    </xf>
    <xf numFmtId="0" fontId="9" fillId="36" borderId="22" xfId="0" applyFont="1" applyFill="1" applyBorder="1" applyAlignment="1">
      <alignment horizontal="center" vertical="center"/>
    </xf>
    <xf numFmtId="0" fontId="4" fillId="34" borderId="0" xfId="21" applyFill="1" applyBorder="1" applyAlignment="1">
      <alignment horizontal="left" vertical="top"/>
    </xf>
    <xf numFmtId="2" fontId="8" fillId="27" borderId="17" xfId="23" applyNumberFormat="1" applyFont="1" applyFill="1" applyBorder="1" applyAlignment="1">
      <alignment horizontal="center"/>
    </xf>
    <xf numFmtId="0" fontId="4" fillId="34" borderId="23" xfId="21" applyNumberFormat="1" applyFont="1" applyFill="1" applyBorder="1" applyAlignment="1">
      <alignment horizontal="left" vertical="center"/>
    </xf>
    <xf numFmtId="1" fontId="8" fillId="27" borderId="23" xfId="23" applyNumberFormat="1" applyFont="1" applyFill="1" applyBorder="1" applyAlignment="1">
      <alignment horizontal="center" vertical="center"/>
    </xf>
    <xf numFmtId="2" fontId="8" fillId="27" borderId="23" xfId="23" applyNumberFormat="1" applyFont="1" applyFill="1" applyBorder="1" applyAlignment="1">
      <alignment horizontal="center" vertical="center"/>
    </xf>
    <xf numFmtId="2" fontId="8" fillId="27" borderId="18" xfId="23" applyNumberFormat="1" applyFont="1" applyFill="1" applyBorder="1" applyAlignment="1">
      <alignment horizontal="center" vertical="center"/>
    </xf>
    <xf numFmtId="1" fontId="4" fillId="34" borderId="24" xfId="21" applyNumberFormat="1" applyFont="1" applyFill="1" applyBorder="1" applyAlignment="1">
      <alignment horizontal="center" vertical="center"/>
    </xf>
    <xf numFmtId="1" fontId="4" fillId="34" borderId="25" xfId="21" applyNumberFormat="1" applyFont="1" applyFill="1" applyBorder="1" applyAlignment="1">
      <alignment horizontal="center" vertical="center"/>
    </xf>
    <xf numFmtId="2" fontId="4" fillId="34" borderId="24" xfId="21" applyNumberFormat="1" applyFont="1" applyFill="1" applyBorder="1" applyAlignment="1">
      <alignment horizontal="center" vertical="center"/>
    </xf>
    <xf numFmtId="2" fontId="4" fillId="34" borderId="25" xfId="21" applyNumberFormat="1" applyFont="1" applyFill="1" applyBorder="1" applyAlignment="1">
      <alignment horizontal="center" vertical="center"/>
    </xf>
    <xf numFmtId="0" fontId="26" fillId="34" borderId="1" xfId="23" applyFont="1" applyFill="1" applyAlignment="1">
      <alignment horizontal="left" vertical="center" indent="1"/>
    </xf>
    <xf numFmtId="0" fontId="5" fillId="35" borderId="17" xfId="22" applyFill="1" applyBorder="1" applyAlignment="1">
      <alignment horizontal="left" vertical="center"/>
    </xf>
    <xf numFmtId="0" fontId="5" fillId="35" borderId="23" xfId="22" applyFill="1" applyBorder="1" applyAlignment="1">
      <alignment horizontal="left" vertical="center"/>
    </xf>
    <xf numFmtId="0" fontId="27" fillId="34" borderId="1" xfId="23" applyFont="1" applyFill="1" applyAlignment="1">
      <alignment horizontal="left" vertical="center" indent="1"/>
    </xf>
    <xf numFmtId="0" fontId="8" fillId="34" borderId="1" xfId="23" applyFill="1" applyAlignment="1">
      <alignment horizontal="left" vertical="center" indent="1"/>
    </xf>
    <xf numFmtId="0" fontId="5" fillId="35" borderId="18" xfId="22" applyFill="1" applyBorder="1" applyAlignment="1">
      <alignment horizontal="left" vertical="center"/>
    </xf>
    <xf numFmtId="0" fontId="2" fillId="37" borderId="0" xfId="0" applyFont="1" applyFill="1" applyAlignment="1">
      <alignment horizontal="center" vertical="center"/>
    </xf>
    <xf numFmtId="0" fontId="8" fillId="34" borderId="1" xfId="23" applyFill="1" applyAlignment="1">
      <alignment horizontal="left" vertical="center" indent="1"/>
    </xf>
    <xf numFmtId="0" fontId="4" fillId="36" borderId="1" xfId="21" applyFill="1" applyAlignment="1">
      <alignment horizontal="right" vertical="center" indent="1"/>
    </xf>
    <xf numFmtId="168" fontId="4" fillId="36" borderId="26" xfId="21" applyNumberFormat="1" applyFill="1" applyBorder="1" applyAlignment="1">
      <alignment horizontal="center" vertical="center"/>
    </xf>
    <xf numFmtId="168" fontId="4" fillId="36" borderId="27" xfId="21" applyNumberFormat="1" applyFill="1" applyBorder="1" applyAlignment="1">
      <alignment horizontal="center" vertical="center"/>
    </xf>
    <xf numFmtId="168" fontId="4" fillId="36" borderId="28" xfId="21" applyNumberFormat="1" applyFill="1" applyBorder="1" applyAlignment="1">
      <alignment horizontal="center" vertical="center"/>
    </xf>
    <xf numFmtId="0" fontId="7" fillId="37" borderId="26" xfId="20" applyFill="1" applyBorder="1" applyAlignment="1">
      <alignment horizontal="center" vertical="center"/>
      <protection/>
    </xf>
    <xf numFmtId="0" fontId="7" fillId="37" borderId="27" xfId="20" applyFill="1" applyBorder="1" applyAlignment="1">
      <alignment horizontal="center" vertical="center"/>
      <protection/>
    </xf>
    <xf numFmtId="0" fontId="7" fillId="37" borderId="28" xfId="20" applyFill="1" applyBorder="1" applyAlignment="1">
      <alignment horizontal="center" vertical="center"/>
      <protection/>
    </xf>
    <xf numFmtId="0" fontId="3" fillId="0" borderId="0" xfId="0" applyFont="1" applyAlignment="1">
      <alignment horizontal="center" vertical="center"/>
    </xf>
    <xf numFmtId="0" fontId="2" fillId="0" borderId="0" xfId="0" applyFont="1" applyAlignment="1">
      <alignment horizontal="center" vertical="center"/>
    </xf>
    <xf numFmtId="0" fontId="5" fillId="35" borderId="26" xfId="22" applyFill="1" applyBorder="1" applyAlignment="1">
      <alignment horizontal="left" vertical="center"/>
    </xf>
    <xf numFmtId="0" fontId="5" fillId="35" borderId="27" xfId="22" applyFill="1" applyBorder="1" applyAlignment="1">
      <alignment horizontal="left" vertical="center"/>
    </xf>
    <xf numFmtId="0" fontId="5" fillId="35" borderId="28" xfId="22" applyFill="1" applyBorder="1" applyAlignment="1">
      <alignment horizontal="left" vertical="center"/>
    </xf>
    <xf numFmtId="168" fontId="4" fillId="36" borderId="1" xfId="21" applyNumberFormat="1" applyFill="1" applyAlignment="1">
      <alignment horizontal="center" vertical="center"/>
    </xf>
    <xf numFmtId="0" fontId="6" fillId="37" borderId="1" xfId="21" applyFont="1" applyFill="1" applyAlignment="1">
      <alignment horizontal="center" vertical="center"/>
    </xf>
    <xf numFmtId="0" fontId="7" fillId="0" borderId="13" xfId="0" applyFont="1" applyBorder="1" applyAlignment="1" applyProtection="1">
      <alignment horizontal="center" vertical="center" wrapText="1"/>
      <protection/>
    </xf>
    <xf numFmtId="0" fontId="4" fillId="36" borderId="1" xfId="21" applyFill="1" applyAlignment="1" applyProtection="1">
      <alignment horizontal="center" vertical="center"/>
      <protection locked="0"/>
    </xf>
    <xf numFmtId="0" fontId="4" fillId="36" borderId="1" xfId="21" applyFill="1" applyAlignment="1" applyProtection="1">
      <alignment horizontal="left" vertical="center"/>
      <protection locked="0"/>
    </xf>
  </cellXfs>
  <cellStyles count="51">
    <cellStyle name="Normal" xfId="0"/>
    <cellStyle name="Percent" xfId="15"/>
    <cellStyle name="Currency" xfId="16"/>
    <cellStyle name="Currency [0]" xfId="17"/>
    <cellStyle name="Comma" xfId="18"/>
    <cellStyle name="Comma [0]" xfId="19"/>
    <cellStyle name="Fitness-header" xfId="20"/>
    <cellStyle name="fitness_general" xfId="21"/>
    <cellStyle name="fitness_section" xfId="22"/>
    <cellStyle name="fitness_info" xfId="23"/>
    <cellStyle name="Title" xfId="24"/>
    <cellStyle name="Heading 1" xfId="25"/>
    <cellStyle name="Heading 2" xfId="26"/>
    <cellStyle name="Heading 3" xfId="27"/>
    <cellStyle name="Heading 4" xfId="28"/>
    <cellStyle name="Good" xfId="29"/>
    <cellStyle name="Bad" xfId="30"/>
    <cellStyle name="Neutral" xfId="31"/>
    <cellStyle name="Input" xfId="32"/>
    <cellStyle name="Output" xfId="33"/>
    <cellStyle name="Calculation" xfId="34"/>
    <cellStyle name="Linked Cell" xfId="35"/>
    <cellStyle name="Check Cell" xfId="36"/>
    <cellStyle name="Warning Text" xfId="37"/>
    <cellStyle name="Note" xfId="38"/>
    <cellStyle name="Explanatory Text" xfId="39"/>
    <cellStyle name="Total" xfId="40"/>
    <cellStyle name="Accent1" xfId="41"/>
    <cellStyle name="20% - Accent1" xfId="42"/>
    <cellStyle name="40% - Accent1" xfId="43"/>
    <cellStyle name="60% - Accent1" xfId="44"/>
    <cellStyle name="Accent2" xfId="45"/>
    <cellStyle name="20% - Accent2" xfId="46"/>
    <cellStyle name="40% - Accent2" xfId="47"/>
    <cellStyle name="60% - Accent2" xfId="48"/>
    <cellStyle name="Accent3" xfId="49"/>
    <cellStyle name="20% - Accent3" xfId="50"/>
    <cellStyle name="40% - Accent3" xfId="51"/>
    <cellStyle name="60% - Accent3" xfId="52"/>
    <cellStyle name="Accent4" xfId="53"/>
    <cellStyle name="20% - Accent4" xfId="54"/>
    <cellStyle name="40% - Accent4" xfId="55"/>
    <cellStyle name="60% - Accent4" xfId="56"/>
    <cellStyle name="Accent5" xfId="57"/>
    <cellStyle name="20% - Accent5" xfId="58"/>
    <cellStyle name="40% - Accent5" xfId="59"/>
    <cellStyle name="60% - Accent5" xfId="60"/>
    <cellStyle name="Accent6" xfId="61"/>
    <cellStyle name="20% - Accent6" xfId="62"/>
    <cellStyle name="40% - Accent6" xfId="63"/>
    <cellStyle name="60% - Accent6" xfId="64"/>
  </cellStyles>
  <dxfs count="279">
    <dxf>
      <font>
        <b val="0"/>
        <i val="0"/>
        <u val="none"/>
        <strike val="0"/>
        <sz val="9"/>
        <name val="Arial"/>
        <color theme="1"/>
        <condense val="0"/>
        <extend val="0"/>
      </font>
      <numFmt numFmtId="177" formatCode="0.00"/>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left" vertical="center" textRotation="0" wrapText="1" shrinkToFit="1" readingOrder="0"/>
      <border>
        <left/>
        <right style="thin">
          <color theme="4" tint="-0.24993999302387238"/>
        </right>
        <top style="thin">
          <color theme="4" tint="-0.24993999302387238"/>
        </top>
        <bottom/>
      </border>
    </dxf>
    <dxf>
      <border>
        <top style="thin">
          <color theme="4" tint="-0.24993999302387238"/>
        </top>
      </border>
    </dxf>
    <dxf>
      <border>
        <left style="thin"/>
        <right style="thin"/>
        <top style="thin"/>
        <bottom style="thin"/>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dxf>
    <dxf>
      <font>
        <b/>
        <i val="0"/>
        <u val="none"/>
        <strike val="0"/>
        <sz val="8"/>
        <name val="Arial"/>
        <color theme="1"/>
        <condense val="0"/>
        <extend val="0"/>
      </font>
      <numFmt numFmtId="177" formatCode="0.00"/>
      <fill>
        <patternFill patternType="solid">
          <bgColor rgb="FFFF9999"/>
        </patternFill>
      </fill>
      <alignment horizontal="center" vertical="center" textRotation="0" wrapText="1" shrinkToFit="1" readingOrder="0"/>
      <border>
        <left style="thin">
          <color theme="4" tint="-0.24993999302387238"/>
        </left>
        <right style="thin">
          <color theme="4" tint="-0.24993999302387238"/>
        </right>
        <top/>
        <bottom/>
      </border>
    </dxf>
    <dxf>
      <font>
        <b val="0"/>
        <i val="0"/>
        <u val="none"/>
        <strike val="0"/>
        <sz val="9"/>
        <name val="Arial"/>
        <color theme="1"/>
        <condense val="0"/>
        <extend val="0"/>
      </font>
      <numFmt numFmtId="177" formatCode="0.00"/>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style="thin"/>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left" vertical="center" textRotation="0" wrapText="1" shrinkToFit="1" readingOrder="0"/>
      <border>
        <left style="thin"/>
        <right/>
        <top style="thin"/>
        <bottom style="thin"/>
      </border>
    </dxf>
    <dxf>
      <border>
        <top style="thin">
          <color theme="4" tint="-0.24993999302387238"/>
        </top>
      </border>
    </dxf>
    <dxf>
      <border>
        <left style="thin"/>
        <right style="thin"/>
        <top style="thin"/>
        <bottom style="thin"/>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dxf>
    <dxf>
      <font>
        <b/>
        <i val="0"/>
        <u val="none"/>
        <strike val="0"/>
        <sz val="8"/>
        <name val="Arial"/>
        <color theme="1"/>
        <condense val="0"/>
        <extend val="0"/>
      </font>
      <numFmt numFmtId="177" formatCode="0.00"/>
      <fill>
        <patternFill patternType="solid">
          <bgColor theme="4" tint="0.39998000860214233"/>
        </patternFill>
      </fill>
      <alignment horizontal="center" vertical="center" textRotation="0" wrapText="1" shrinkToFit="1" readingOrder="0"/>
      <border>
        <left style="thin">
          <color theme="4" tint="-0.24993999302387238"/>
        </left>
        <right style="thin">
          <color theme="4" tint="-0.24993999302387238"/>
        </right>
        <top/>
        <bottom/>
      </border>
    </dxf>
    <dxf>
      <font>
        <b val="0"/>
        <i val="0"/>
        <u val="none"/>
        <strike val="0"/>
        <sz val="9"/>
        <name val="Arial"/>
        <color theme="1"/>
        <condense val="0"/>
        <extend val="0"/>
      </font>
      <numFmt numFmtId="177" formatCode="0.00"/>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7" formatCode="0.0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8" formatCode="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8" formatCode="0"/>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left" vertical="center" textRotation="0" wrapText="1" shrinkToFit="1" readingOrder="0"/>
      <border>
        <left/>
        <right/>
        <top style="thin">
          <color theme="4" tint="-0.24993999302387238"/>
        </top>
        <bottom/>
      </border>
    </dxf>
    <dxf>
      <border>
        <top style="thin">
          <color theme="4" tint="-0.24993999302387238"/>
        </top>
      </border>
    </dxf>
    <dxf>
      <border>
        <left style="thin"/>
        <right style="thin"/>
        <top style="thin"/>
        <bottom style="thin"/>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dxf>
    <dxf>
      <font>
        <b/>
        <i val="0"/>
        <u val="none"/>
        <strike val="0"/>
        <sz val="8"/>
        <name val="Arial"/>
        <color theme="1"/>
        <condense val="0"/>
        <extend val="0"/>
      </font>
      <numFmt numFmtId="177" formatCode="0.00"/>
      <fill>
        <patternFill patternType="solid">
          <bgColor theme="4" tint="0.39998000860214233"/>
        </patternFill>
      </fill>
      <alignment horizontal="center" vertical="center" textRotation="0" wrapText="1" shrinkToFit="1" readingOrder="0"/>
      <border>
        <left style="thin">
          <color theme="4" tint="-0.24993999302387238"/>
        </left>
        <right style="thin">
          <color theme="4" tint="-0.24993999302387238"/>
        </right>
        <top/>
        <bottom/>
      </border>
    </dxf>
    <dxf>
      <font>
        <b val="0"/>
        <i val="0"/>
        <u val="none"/>
        <strike val="0"/>
        <sz val="9"/>
        <name val="Arial"/>
        <color theme="1"/>
        <condense val="0"/>
        <extend val="0"/>
      </font>
      <numFmt numFmtId="177" formatCode="0.00"/>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7" formatCode="0.00"/>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center" vertical="center" textRotation="0" wrapText="1" shrinkToFit="1" readingOrder="0"/>
      <border>
        <left/>
        <right style="thin">
          <color theme="4" tint="-0.24993999302387238"/>
        </right>
        <top style="thin">
          <color theme="4" tint="-0.24993999302387238"/>
        </top>
        <bottom/>
      </border>
    </dxf>
    <dxf>
      <font>
        <b/>
        <i val="0"/>
        <u val="none"/>
        <strike val="0"/>
        <sz val="9"/>
        <name val="Arial"/>
        <color theme="6" tint="-0.4999699890613556"/>
        <condense val="0"/>
        <extend val="0"/>
      </font>
      <fill>
        <patternFill patternType="solid">
          <bgColor theme="6" tint="0.7999799847602844"/>
        </patternFill>
      </fill>
      <alignment horizontal="center" vertical="center" textRotation="0" wrapText="1" shrinkToFit="1" readingOrder="0"/>
      <border>
        <left style="thin">
          <color theme="4" tint="-0.24993999302387238"/>
        </left>
        <right/>
        <top style="thin">
          <color theme="4" tint="-0.24993999302387238"/>
        </top>
        <bottom/>
      </border>
    </dxf>
    <dxf>
      <font>
        <b/>
        <i val="0"/>
        <u val="none"/>
        <strike val="0"/>
        <sz val="9"/>
        <name val="Arial"/>
        <color theme="6" tint="-0.4999699890613556"/>
        <condense val="0"/>
        <extend val="0"/>
      </font>
      <numFmt numFmtId="179" formatCode="General"/>
      <fill>
        <patternFill patternType="solid">
          <bgColor theme="8" tint="0.7999799847602844"/>
        </patternFill>
      </fill>
      <alignment horizontal="center" vertical="center" textRotation="0" wrapText="1" shrinkToFit="1" readingOrder="0"/>
      <border>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right/>
        <top style="thin">
          <color theme="4" tint="-0.24993999302387238"/>
        </top>
        <bottom/>
      </border>
    </dxf>
    <dxf>
      <font>
        <b val="0"/>
        <i val="0"/>
        <u val="none"/>
        <strike val="0"/>
        <sz val="9"/>
        <name val="Arial"/>
        <color theme="1"/>
        <condense val="0"/>
        <extend val="0"/>
      </font>
      <numFmt numFmtId="179" formatCode="General"/>
      <fill>
        <patternFill patternType="solid">
          <bgColor theme="0" tint="-0.04997999966144562"/>
        </patternFill>
      </fill>
      <alignment horizontal="left" vertical="center" textRotation="0" wrapText="1" shrinkToFit="1" readingOrder="0"/>
      <border>
        <left/>
        <right style="thin">
          <color theme="4" tint="-0.24993999302387238"/>
        </right>
        <top style="thin">
          <color theme="4" tint="-0.24993999302387238"/>
        </top>
        <bottom/>
      </border>
    </dxf>
    <dxf>
      <border>
        <top style="thin">
          <color theme="4" tint="-0.24993999302387238"/>
        </top>
      </border>
    </dxf>
    <dxf>
      <border>
        <left style="thin"/>
        <right style="thin"/>
        <top style="thin"/>
        <bottom style="thin"/>
      </border>
    </dxf>
    <dxf>
      <font>
        <b val="0"/>
        <i val="0"/>
        <u val="none"/>
        <strike val="0"/>
        <sz val="9"/>
        <name val="Arial"/>
        <color theme="1"/>
        <condense val="0"/>
        <extend val="0"/>
      </font>
      <fill>
        <patternFill patternType="solid">
          <bgColor theme="4" tint="0.7999799847602844"/>
        </patternFill>
      </fill>
      <alignment horizontal="center" vertical="center" textRotation="0" wrapText="1" shrinkToFit="1" readingOrder="0"/>
    </dxf>
    <dxf>
      <font>
        <b/>
        <i val="0"/>
        <u val="none"/>
        <strike val="0"/>
        <sz val="8"/>
        <name val="Arial"/>
        <color theme="1"/>
        <condense val="0"/>
        <extend val="0"/>
      </font>
      <numFmt numFmtId="179" formatCode="General"/>
      <fill>
        <patternFill patternType="solid">
          <bgColor theme="4" tint="0.39998000860214233"/>
        </patternFill>
      </fill>
      <alignment horizontal="center" vertical="center" textRotation="0" wrapText="1" shrinkToFit="1" readingOrder="0"/>
      <border>
        <left style="thin">
          <color theme="4" tint="-0.24993999302387238"/>
        </left>
        <right style="thin">
          <color theme="4" tint="-0.24993999302387238"/>
        </right>
        <top/>
        <bottom/>
      </border>
    </dxf>
    <dxf>
      <font>
        <b/>
        <i val="0"/>
        <u val="none"/>
        <strike val="0"/>
        <sz val="9"/>
        <name val="Arial"/>
        <color theme="6" tint="-0.4999699890613556"/>
        <condense val="0"/>
        <extend val="0"/>
      </font>
      <numFmt numFmtId="177" formatCode="0.00"/>
      <fill>
        <patternFill patternType="solid">
          <bgColor theme="6" tint="0.7999799847602844"/>
        </patternFill>
      </fill>
      <alignment horizontal="left" vertical="center" textRotation="0" wrapText="1" inden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ill>
        <patternFill patternType="solid">
          <bgColor theme="0" tint="-0.04997999966144562"/>
        </patternFill>
      </fill>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border>
    </dxf>
    <dxf>
      <font>
        <b val="0"/>
        <i val="0"/>
        <u val="none"/>
        <strike val="0"/>
        <sz val="9"/>
        <name val="Arial"/>
        <color theme="1"/>
        <condense val="0"/>
        <extend val="0"/>
      </font>
      <fill>
        <patternFill patternType="solid">
          <bgColor rgb="FFFFCCCC"/>
        </patternFill>
      </fill>
      <alignment horizontal="left" vertical="center" textRotation="0" wrapText="1" shrinkToFit="1" readingOrder="0"/>
      <border>
        <left style="thin">
          <color theme="4" tint="-0.24993999302387238"/>
        </left>
        <right/>
        <top style="thin">
          <color theme="4" tint="-0.24993999302387238"/>
        </top>
        <bottom/>
        <vertical/>
        <horizontal/>
      </border>
    </dxf>
    <dxf>
      <border>
        <right style="thin">
          <color theme="4" tint="-0.24993999302387238"/>
        </right>
        <top style="thin">
          <color theme="4" tint="-0.24993999302387238"/>
        </top>
        <bottom style="thin">
          <color theme="4" tint="-0.24993999302387238"/>
        </bottom>
      </border>
    </dxf>
    <dxf>
      <font>
        <b/>
        <i val="0"/>
        <u val="none"/>
        <strike val="0"/>
        <sz val="9"/>
        <name val="Arial"/>
        <color theme="0"/>
        <condense val="0"/>
        <extend val="0"/>
      </font>
      <fill>
        <patternFill patternType="solid">
          <fgColor theme="4"/>
          <bgColor theme="4" tint="-0.24997000396251678"/>
        </patternFill>
      </fill>
      <alignment horizontal="general" vertical="center" textRotation="0" wrapText="1" shrinkToFit="1" readingOrder="0"/>
    </dxf>
    <dxf>
      <font>
        <i val="0"/>
        <u val="none"/>
        <strike val="0"/>
        <sz val="9"/>
        <name val="Arial"/>
        <color theme="1"/>
      </font>
      <fill>
        <patternFill patternType="solid">
          <bgColor theme="0" tint="-0.04997999966144562"/>
        </patternFill>
      </fill>
      <alignment horizontal="left" vertical="center" textRotation="0" wrapText="1" shrinkToFit="1" readingOrder="0"/>
    </dxf>
    <dxf>
      <font>
        <i val="0"/>
        <u val="none"/>
        <strike val="0"/>
        <sz val="9"/>
        <name val="Arial"/>
        <color theme="1"/>
      </font>
      <fill>
        <patternFill patternType="solid">
          <bgColor theme="0" tint="-0.04997999966144562"/>
        </patternFill>
      </fill>
      <alignment horizontal="left" vertical="center" textRotation="0" wrapText="1" shrinkToFit="1" readingOrder="0"/>
    </dxf>
    <dxf>
      <font>
        <i val="0"/>
        <u val="none"/>
        <strike val="0"/>
        <sz val="9"/>
        <name val="Arial"/>
        <color theme="1"/>
      </font>
      <fill>
        <patternFill patternType="solid">
          <bgColor theme="0" tint="-0.04997999966144562"/>
        </patternFill>
      </fill>
      <alignment horizontal="left" vertical="center" textRotation="0" wrapText="1" shrinkToFit="1" readingOrder="0"/>
    </dxf>
    <dxf>
      <font>
        <i val="0"/>
        <u val="none"/>
        <strike val="0"/>
        <sz val="9"/>
        <name val="Arial"/>
        <color theme="1"/>
      </font>
      <fill>
        <patternFill patternType="solid">
          <bgColor theme="0" tint="-0.04997999966144562"/>
        </patternFill>
      </fill>
      <alignment horizontal="left" vertical="center" textRotation="0" wrapText="1" shrinkToFit="1" readingOrder="0"/>
    </dxf>
    <dxf>
      <font>
        <i val="0"/>
        <u val="none"/>
        <strike val="0"/>
        <sz val="9"/>
        <name val="Arial"/>
        <color theme="1"/>
      </font>
      <fill>
        <patternFill patternType="solid">
          <bgColor theme="0" tint="-0.04997999966144562"/>
        </patternFill>
      </fill>
      <alignment horizontal="left" vertical="center"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border>
        <bottom style="thin">
          <color theme="4" tint="0.3999499976634979"/>
        </bottom>
      </border>
    </dxf>
    <dxf>
      <font>
        <b val="0"/>
        <i val="0"/>
        <u val="none"/>
        <strike val="0"/>
        <sz val="9"/>
        <name val="Arial"/>
        <color auto="1"/>
        <condense val="0"/>
        <extend val="0"/>
      </font>
      <fill>
        <patternFill patternType="solid">
          <bgColor rgb="FFFFCCCC"/>
        </patternFill>
      </fill>
      <alignment horizontal="left" vertical="center" textRotation="0" wrapText="1" shrinkToFit="1" readingOrder="0"/>
      <border>
        <left style="thin">
          <color theme="4" tint="0.3999499976634979"/>
        </left>
        <right style="thin">
          <color theme="4" tint="0.3999499976634979"/>
        </right>
        <top/>
        <bottom/>
      </border>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font>
        <i val="0"/>
        <u val="none"/>
        <strike val="0"/>
        <sz val="9"/>
        <name val="Arial"/>
        <color theme="1"/>
      </font>
      <fill>
        <patternFill patternType="solid">
          <bgColor theme="0" tint="-0.04997999966144562"/>
        </patternFill>
      </fill>
      <alignment horizontal="left" vertical="center"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font>
        <i val="0"/>
        <u val="none"/>
        <strike val="0"/>
        <sz val="9"/>
        <name val="Arial"/>
        <color theme="1"/>
      </font>
      <fill>
        <patternFill patternType="solid">
          <bgColor theme="0" tint="-0.04997999966144562"/>
        </patternFill>
      </fill>
      <alignment horizontal="left" vertical="center"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border>
        <bottom style="thin">
          <color theme="4" tint="0.3999499976634979"/>
        </bottom>
      </border>
    </dxf>
    <dxf>
      <font>
        <b val="0"/>
        <i val="0"/>
        <u val="none"/>
        <strike val="0"/>
        <sz val="9"/>
        <name val="Arial"/>
        <color auto="1"/>
        <condense val="0"/>
        <extend val="0"/>
      </font>
      <fill>
        <patternFill patternType="solid">
          <bgColor rgb="FFFFCCCC"/>
        </patternFill>
      </fill>
      <alignment horizontal="left" vertical="center" textRotation="0" wrapText="1" shrinkToFit="1" readingOrder="0"/>
      <border>
        <left style="thin">
          <color theme="4" tint="0.3999499976634979"/>
        </left>
        <right style="thin">
          <color theme="4" tint="0.3999499976634979"/>
        </right>
        <top/>
        <bottom/>
      </border>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font>
        <i val="0"/>
        <u val="none"/>
        <strike val="0"/>
        <sz val="9"/>
        <name val="Arial"/>
        <color theme="1"/>
      </font>
      <fill>
        <patternFill patternType="solid">
          <bgColor theme="0" tint="-0.04997999966144562"/>
        </patternFill>
      </fill>
      <alignment horizontal="left" vertical="center"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border>
        <bottom style="thin">
          <color theme="4" tint="0.3999499976634979"/>
        </bottom>
      </border>
    </dxf>
    <dxf>
      <font>
        <b val="0"/>
        <i val="0"/>
        <u val="none"/>
        <strike val="0"/>
        <sz val="9"/>
        <name val="Arial"/>
        <color auto="1"/>
        <condense val="0"/>
        <extend val="0"/>
      </font>
      <fill>
        <patternFill patternType="solid">
          <bgColor rgb="FFFFCCCC"/>
        </patternFill>
      </fill>
      <alignment horizontal="left" vertical="center" textRotation="0" wrapText="1" shrinkToFit="1" readingOrder="0"/>
      <border>
        <left style="thin">
          <color theme="4" tint="0.3999499976634979"/>
        </left>
        <right style="thin">
          <color theme="4" tint="0.3999499976634979"/>
        </right>
        <top/>
        <bottom/>
      </border>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border>
    </dxf>
    <dxf>
      <fill>
        <patternFill patternType="solid">
          <bgColor theme="0" tint="-0.04997999966144562"/>
        </patternFill>
      </fill>
    </dxf>
    <dxf>
      <fill>
        <patternFill patternType="solid">
          <bgColor theme="0" tint="-0.04997999966144562"/>
        </patternFill>
      </fill>
      <alignment horizontal="left" vertical="center"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border>
    </dxf>
    <dxf>
      <fill>
        <patternFill patternType="solid">
          <bgColor theme="0" tint="-0.04997999966144562"/>
        </patternFill>
      </fill>
      <alignment horizontal="left" vertical="top" textRotation="0" wrapText="1" shrinkToFit="1" readingOrder="0"/>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border>
    </dxf>
    <dxf>
      <fill>
        <patternFill patternType="solid">
          <bgColor theme="0" tint="-0.04997999966144562"/>
        </patternFill>
      </fill>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border>
    </dxf>
    <dxf>
      <fill>
        <patternFill patternType="solid">
          <bgColor theme="0" tint="-0.04997999966144562"/>
        </patternFill>
      </fill>
    </dxf>
    <dxf>
      <font>
        <b val="0"/>
        <i val="0"/>
        <u val="none"/>
        <strike val="0"/>
        <sz val="9"/>
        <name val="Arial"/>
        <color theme="1"/>
        <condense val="0"/>
        <extend val="0"/>
      </font>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style="thin">
          <color theme="4" tint="-0.24993999302387238"/>
        </top>
        <bottom/>
      </border>
    </dxf>
    <dxf>
      <fill>
        <patternFill patternType="solid">
          <bgColor theme="0" tint="-0.04997999966144562"/>
        </patternFill>
      </fill>
    </dxf>
    <dxf>
      <border>
        <top style="thin">
          <color theme="4" tint="-0.24993999302387238"/>
        </top>
      </border>
    </dxf>
    <dxf>
      <fill>
        <patternFill patternType="solid">
          <bgColor theme="4" tint="0.7999799847602844"/>
        </patternFill>
      </fill>
      <alignment horizontal="left" vertical="center" textRotation="0" wrapText="1" shrinkToFit="1" readingOrder="0"/>
      <border>
        <left style="thin">
          <color theme="4" tint="-0.24993999302387238"/>
        </left>
        <right style="thin">
          <color theme="4" tint="-0.24993999302387238"/>
        </right>
        <top/>
        <bottom/>
      </border>
    </dxf>
    <dxf>
      <border>
        <left style="thin">
          <color theme="4" tint="-0.24993999302387238"/>
        </left>
        <right style="thin">
          <color theme="4" tint="-0.24993999302387238"/>
        </right>
        <top style="thin">
          <color theme="4" tint="-0.24993999302387238"/>
        </top>
        <bottom style="thin">
          <color theme="4" tint="-0.24993999302387238"/>
        </bottom>
      </border>
    </dxf>
    <dxf>
      <font>
        <i val="0"/>
        <u val="none"/>
        <strike val="0"/>
        <sz val="9"/>
        <name val="Arial"/>
        <color theme="1"/>
      </font>
      <fill>
        <patternFill patternType="solid">
          <bgColor theme="0" tint="-0.04997999966144562"/>
        </patternFill>
      </fill>
      <alignment horizontal="left" vertical="center" textRotation="0" wrapText="1" shrinkToFit="1" readingOrder="0"/>
    </dxf>
    <dxf>
      <border>
        <bottom style="thin">
          <color theme="4" tint="-0.24993999302387238"/>
        </bottom>
      </border>
    </dxf>
    <dxf>
      <font>
        <b/>
        <i val="0"/>
        <u val="none"/>
        <strike val="0"/>
        <sz val="9"/>
        <name val="Arial"/>
        <color auto="1"/>
        <condense val="0"/>
        <extend val="0"/>
      </font>
      <fill>
        <patternFill patternType="solid">
          <bgColor rgb="FFFFCCCC"/>
        </patternFill>
      </fill>
      <alignment horizontal="center" vertical="center" textRotation="0" wrapText="1" shrinkToFit="1" readingOrder="0"/>
      <border>
        <left style="thin">
          <color theme="4" tint="-0.24993999302387238"/>
        </left>
        <right style="thin">
          <color theme="4" tint="-0.24993999302387238"/>
        </right>
        <top/>
        <bottom/>
      </border>
    </dxf>
    <dxf>
      <font>
        <b val="0"/>
        <i val="0"/>
      </font>
    </dxf>
  </dxfs>
  <tableStyles count="1" defaultTableStyle="TableStyleMedium9" defaultPivotStyle="PivotStyleLight16">
    <tableStyle name="Kunde" pivot="0" count="1">
      <tableStyleElement type="firstColumn" dxfId="27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7" name="Oppvarming" displayName="Oppvarming" ref="E7:J16" totalsRowShown="0" headerRowDxfId="277" dataDxfId="275" totalsRowDxfId="273" tableBorderDxfId="274" headerRowBorderDxfId="276" totalsRowBorderDxfId="272">
  <autoFilter ref="E7:J16"/>
  <tableColumns count="6">
    <tableColumn id="1" name="Øvelser" dataDxfId="271" totalsRowDxfId="270"/>
    <tableColumn id="2" name="Repetisjoner" dataDxfId="269" totalsRowDxfId="268"/>
    <tableColumn id="3" name="Vekter (kg)" dataDxfId="267" totalsRowDxfId="266"/>
    <tableColumn id="4" name="Sett" dataDxfId="265" totalsRowDxfId="264"/>
    <tableColumn id="5" name="Pauser" dataDxfId="263"/>
    <tableColumn id="6" name="Tid " dataDxfId="262" totalsRowFunction="sum" totalsRowDxfId="261"/>
  </tableColumns>
  <tableStyleInfo name="Kunde" showFirstColumn="1" showLastColumn="0" showRowStripes="0" showColumnStripes="0"/>
</table>
</file>

<file path=xl/tables/table2.xml><?xml version="1.0" encoding="utf-8"?>
<table xmlns="http://schemas.openxmlformats.org/spreadsheetml/2006/main" id="68" name="Styrke" displayName="Styrke" ref="E19:J28" totalsRowShown="0" headerRowDxfId="260" dataDxfId="258" tableBorderDxfId="257" headerRowBorderDxfId="259">
  <autoFilter ref="E19:J28"/>
  <tableColumns count="6">
    <tableColumn id="1" name="Øvelser" dataDxfId="256" totalsRowDxfId="255"/>
    <tableColumn id="2" name="Repetisjoner" dataDxfId="254" totalsRowDxfId="253"/>
    <tableColumn id="3" name="Vekter" dataDxfId="252" totalsRowDxfId="251"/>
    <tableColumn id="4" name="Sett" dataDxfId="250" totalsRowDxfId="249"/>
    <tableColumn id="5" name="Pauser" dataDxfId="248"/>
    <tableColumn id="6" name="Tid " dataDxfId="247" totalsRowFunction="sum" totalsRowDxfId="246"/>
  </tableColumns>
  <tableStyleInfo name="Kunde" showFirstColumn="1" showLastColumn="0" showRowStripes="0" showColumnStripes="0"/>
</table>
</file>

<file path=xl/tables/table3.xml><?xml version="1.0" encoding="utf-8"?>
<table xmlns="http://schemas.openxmlformats.org/spreadsheetml/2006/main" id="69" name="Kondisjon" displayName="Kondisjon" ref="E31:J40" totalsRowShown="0" headerRowDxfId="245" dataDxfId="243" tableBorderDxfId="242" headerRowBorderDxfId="244">
  <autoFilter ref="E31:J40"/>
  <tableColumns count="6">
    <tableColumn id="1" name="Øvelser" dataDxfId="241" totalsRowDxfId="240"/>
    <tableColumn id="2" name="Repetisjoner" dataDxfId="239" totalsRowDxfId="238"/>
    <tableColumn id="3" name="Vekter" dataDxfId="237"/>
    <tableColumn id="4" name="Sett" dataDxfId="236" totalsRowDxfId="235"/>
    <tableColumn id="5" name="Pauser " dataDxfId="234"/>
    <tableColumn id="6" name="Tid " dataDxfId="233" totalsRowFunction="sum" totalsRowDxfId="232"/>
  </tableColumns>
  <tableStyleInfo name="Kunde" showFirstColumn="1" showLastColumn="0" showRowStripes="0" showColumnStripes="0"/>
</table>
</file>

<file path=xl/tables/table4.xml><?xml version="1.0" encoding="utf-8"?>
<table xmlns="http://schemas.openxmlformats.org/spreadsheetml/2006/main" id="70" name="Nedtrapping" displayName="Nedtrapping" ref="E43:J49" totalsRowShown="0" headerRowDxfId="231" dataDxfId="229" tableBorderDxfId="228" headerRowBorderDxfId="230">
  <autoFilter ref="E43:J49"/>
  <tableColumns count="6">
    <tableColumn id="1" name="Øvelser" dataDxfId="227" totalsRowDxfId="226"/>
    <tableColumn id="2" name="Repetisjoner" dataDxfId="225"/>
    <tableColumn id="3" name="Vekter" dataDxfId="224"/>
    <tableColumn id="4" name="Sett" dataDxfId="223"/>
    <tableColumn id="5" name="Pauser" dataDxfId="222"/>
    <tableColumn id="6" name="Tid " dataDxfId="221" totalsRowFunction="sum"/>
  </tableColumns>
  <tableStyleInfo name="Kunde" showFirstColumn="1" showLastColumn="0" showRowStripes="0" showColumnStripes="0"/>
</table>
</file>

<file path=xl/tables/table5.xml><?xml version="1.0" encoding="utf-8"?>
<table xmlns="http://schemas.openxmlformats.org/spreadsheetml/2006/main" id="1" name="Klientinformasjon" displayName="Klientinformasjon" ref="B6:C17" totalsRowShown="0" headerRowDxfId="220" tableBorderDxfId="219">
  <autoFilter ref="B6:C17"/>
  <tableColumns count="2">
    <tableColumn id="1" name="Formtest Uke 1" dataDxfId="218" totalsRowDxfId="217"/>
    <tableColumn id="2" name=" " dataDxfId="216" totalsRowFunction="sum" totalsRowDxfId="215"/>
  </tableColumns>
  <tableStyleInfo name="Kunde" showFirstColumn="1" showLastColumn="0" showRowStripes="0" showColumnStripes="0"/>
</table>
</file>

<file path=xl/tables/table6.xml><?xml version="1.0" encoding="utf-8"?>
<table xmlns="http://schemas.openxmlformats.org/spreadsheetml/2006/main" id="2" name="WarmTrack" displayName="WarmTrack" ref="B9:Z18" totalsRowShown="0" headerRowDxfId="214" dataDxfId="213" tableBorderDxfId="212" totalsRowBorderDxfId="211">
  <autoFilter ref="B9:Z18"/>
  <tableColumns count="25">
    <tableColumn id="1" name="Dag 1" dataDxfId="210" totalsRowDxfId="209"/>
    <tableColumn id="2" name="Repetisjoner" dataDxfId="208" totalsRowDxfId="207"/>
    <tableColumn id="3" name="Forskjell" dataDxfId="206" totalsRowDxfId="205"/>
    <tableColumn id="4" name="Vekter" dataDxfId="204" totalsRowDxfId="203"/>
    <tableColumn id="5" name="Forskjell " dataDxfId="202" totalsRowDxfId="201"/>
    <tableColumn id="6" name="Repetisjoner " dataDxfId="200" totalsRowDxfId="199"/>
    <tableColumn id="7" name="Forskjell  " dataDxfId="198" totalsRowDxfId="197"/>
    <tableColumn id="8" name="Vekter  " dataDxfId="196" totalsRowDxfId="195"/>
    <tableColumn id="9" name="Forskjell   " dataDxfId="194" totalsRowDxfId="193"/>
    <tableColumn id="10" name="Repetisjoner  " dataDxfId="192" totalsRowDxfId="191"/>
    <tableColumn id="11" name="Forskjell    " dataDxfId="190" totalsRowDxfId="189"/>
    <tableColumn id="12" name="Vekter    " dataDxfId="188" totalsRowDxfId="187"/>
    <tableColumn id="13" name="Forskjell     " dataDxfId="186" totalsRowDxfId="185"/>
    <tableColumn id="14" name="Repetisjoner     " dataDxfId="184" totalsRowDxfId="183"/>
    <tableColumn id="15" name="Forskjell      " dataDxfId="182" totalsRowDxfId="181"/>
    <tableColumn id="16" name="Vekter      " dataDxfId="180" totalsRowDxfId="179"/>
    <tableColumn id="17" name="Forskjell       " dataDxfId="178" totalsRowDxfId="177"/>
    <tableColumn id="18" name="Repetisjoner      " dataDxfId="176" totalsRowDxfId="175"/>
    <tableColumn id="19" name="Forskjell         " dataDxfId="174" totalsRowDxfId="173"/>
    <tableColumn id="20" name="Vekter       " dataDxfId="172" totalsRowDxfId="171"/>
    <tableColumn id="21" name="Forskjell           " dataDxfId="170" totalsRowDxfId="169"/>
    <tableColumn id="22" name="Repetisjoner    " dataDxfId="168" totalsRowDxfId="167"/>
    <tableColumn id="23" name="Forskjell        " dataDxfId="166" totalsRowDxfId="165"/>
    <tableColumn id="24" name="Vekter        " dataDxfId="164" totalsRowDxfId="163"/>
    <tableColumn id="25" name=" Forskjell" dataDxfId="162" totalsRowFunction="sum" totalsRowDxfId="161"/>
  </tableColumns>
  <tableStyleInfo name="Kunde" showFirstColumn="1" showLastColumn="0" showRowStripes="0" showColumnStripes="1"/>
</table>
</file>

<file path=xl/tables/table7.xml><?xml version="1.0" encoding="utf-8"?>
<table xmlns="http://schemas.openxmlformats.org/spreadsheetml/2006/main" id="3" name="StrengthTrack" displayName="StrengthTrack" ref="B20:Z29" totalsRowShown="0" headerRowDxfId="160" dataDxfId="159" tableBorderDxfId="158" totalsRowBorderDxfId="157">
  <autoFilter ref="B20:Z29"/>
  <tableColumns count="25">
    <tableColumn id="1" name="Dag 2" dataDxfId="156" totalsRowDxfId="155"/>
    <tableColumn id="2" name="Repetisjoner" dataDxfId="154" totalsRowDxfId="153"/>
    <tableColumn id="3" name="Forskjell" dataDxfId="152" totalsRowDxfId="151"/>
    <tableColumn id="4" name="Vekter" dataDxfId="150" totalsRowDxfId="149"/>
    <tableColumn id="5" name="Forskjell " dataDxfId="148" totalsRowDxfId="147"/>
    <tableColumn id="6" name="Repetisjoner " dataDxfId="146" totalsRowDxfId="145"/>
    <tableColumn id="7" name="Forskjell  " dataDxfId="144" totalsRowDxfId="143"/>
    <tableColumn id="8" name="Vekter " dataDxfId="142" totalsRowDxfId="141"/>
    <tableColumn id="9" name="Forskjell   " dataDxfId="140" totalsRowDxfId="139"/>
    <tableColumn id="10" name="Repetisjoner  " dataDxfId="138" totalsRowDxfId="137"/>
    <tableColumn id="11" name="Forskjell    " dataDxfId="136" totalsRowDxfId="135"/>
    <tableColumn id="12" name="Vekter  " dataDxfId="134" totalsRowDxfId="133"/>
    <tableColumn id="13" name="Forskjell     " dataDxfId="132" totalsRowDxfId="131"/>
    <tableColumn id="14" name="Repetisjoner   " dataDxfId="130" totalsRowDxfId="129"/>
    <tableColumn id="15" name="Forskjell      " dataDxfId="128" totalsRowDxfId="127"/>
    <tableColumn id="16" name="Vekter   " dataDxfId="126" totalsRowDxfId="125"/>
    <tableColumn id="17" name="Forskjell       " dataDxfId="124" totalsRowDxfId="123"/>
    <tableColumn id="18" name="Repetisjoner    " dataDxfId="122" totalsRowDxfId="121"/>
    <tableColumn id="19" name="Forskjell        " dataDxfId="120" totalsRowDxfId="119"/>
    <tableColumn id="20" name="Vekter    " dataDxfId="118" totalsRowDxfId="117"/>
    <tableColumn id="21" name="Forskjell         " dataDxfId="116" totalsRowDxfId="115"/>
    <tableColumn id="22" name="Repetisjoner     " dataDxfId="114" totalsRowDxfId="113"/>
    <tableColumn id="23" name="Forskjell          " dataDxfId="112" totalsRowDxfId="111"/>
    <tableColumn id="24" name="Vekter     " dataDxfId="110" totalsRowDxfId="109"/>
    <tableColumn id="25" name="Forskjell           " dataDxfId="108" totalsRowFunction="sum" totalsRowDxfId="107"/>
  </tableColumns>
  <tableStyleInfo name="Kunde" showFirstColumn="1" showLastColumn="0" showRowStripes="0" showColumnStripes="1"/>
</table>
</file>

<file path=xl/tables/table8.xml><?xml version="1.0" encoding="utf-8"?>
<table xmlns="http://schemas.openxmlformats.org/spreadsheetml/2006/main" id="4" name="CardioTrack" displayName="CardioTrack" ref="B31:Z40" totalsRowShown="0" headerRowDxfId="106" dataDxfId="105" tableBorderDxfId="104" totalsRowBorderDxfId="103">
  <autoFilter ref="B31:Z40"/>
  <tableColumns count="25">
    <tableColumn id="1" name="Dag 3 " dataDxfId="102" totalsRowDxfId="101"/>
    <tableColumn id="2" name="Repetisjoner" dataDxfId="100" totalsRowDxfId="99"/>
    <tableColumn id="3" name="Forskjell" dataDxfId="98" totalsRowDxfId="97"/>
    <tableColumn id="4" name="Vekter" dataDxfId="96" totalsRowDxfId="95"/>
    <tableColumn id="5" name="Forskjell " dataDxfId="94" totalsRowDxfId="93"/>
    <tableColumn id="6" name="Repetisjoner " dataDxfId="92" totalsRowDxfId="91"/>
    <tableColumn id="7" name="Forskjell  " dataDxfId="90" totalsRowDxfId="89"/>
    <tableColumn id="8" name="Vekter " dataDxfId="88" totalsRowDxfId="87"/>
    <tableColumn id="9" name="Forskjell   " dataDxfId="86" totalsRowDxfId="85"/>
    <tableColumn id="10" name="Repetisjoner  " dataDxfId="84" totalsRowDxfId="83"/>
    <tableColumn id="11" name="Forskjell    " dataDxfId="82" totalsRowDxfId="81"/>
    <tableColumn id="12" name="Vekter  " dataDxfId="80" totalsRowDxfId="79"/>
    <tableColumn id="13" name="Forskjell     " dataDxfId="78" totalsRowDxfId="77"/>
    <tableColumn id="14" name="Repetisjoner   " dataDxfId="76" totalsRowDxfId="75"/>
    <tableColumn id="15" name="Forskjell      " dataDxfId="74" totalsRowDxfId="73"/>
    <tableColumn id="16" name="Vekter   " dataDxfId="72"/>
    <tableColumn id="17" name="Forskjell        " dataDxfId="71" totalsRowDxfId="70"/>
    <tableColumn id="18" name="Repetisjoner     " dataDxfId="69" totalsRowDxfId="68"/>
    <tableColumn id="19" name="Forskjell       " dataDxfId="67" totalsRowDxfId="66"/>
    <tableColumn id="20" name="Vekter    " dataDxfId="65" totalsRowDxfId="64"/>
    <tableColumn id="21" name="Forskjell         " dataDxfId="63" totalsRowDxfId="62"/>
    <tableColumn id="22" name="Repetisjoner      " dataDxfId="61" totalsRowDxfId="60"/>
    <tableColumn id="23" name="Forskjell          " dataDxfId="59" totalsRowDxfId="58"/>
    <tableColumn id="24" name="Vekter     " dataDxfId="57" totalsRowDxfId="56"/>
    <tableColumn id="25" name=" Forskjell" dataDxfId="55" totalsRowFunction="sum" totalsRowDxfId="54"/>
  </tableColumns>
  <tableStyleInfo name="Kunde" showFirstColumn="1" showLastColumn="0" showRowStripes="0" showColumnStripes="1"/>
</table>
</file>

<file path=xl/tables/table9.xml><?xml version="1.0" encoding="utf-8"?>
<table xmlns="http://schemas.openxmlformats.org/spreadsheetml/2006/main" id="5" name="CoolTrack" displayName="CoolTrack" ref="B42:Z48" totalsRowShown="0" headerRowDxfId="53" dataDxfId="52" tableBorderDxfId="51" totalsRowBorderDxfId="50">
  <autoFilter ref="B42:Z48"/>
  <tableColumns count="25">
    <tableColumn id="1" name="Nedtrapping" dataDxfId="49" totalsRowDxfId="48"/>
    <tableColumn id="2" name="Repetisjoner" dataDxfId="47" totalsRowDxfId="46"/>
    <tableColumn id="3" name="Forskjell" dataDxfId="45" totalsRowDxfId="44"/>
    <tableColumn id="4" name="Vekter" dataDxfId="43" totalsRowDxfId="42"/>
    <tableColumn id="5" name="Forskjell " dataDxfId="41" totalsRowDxfId="40"/>
    <tableColumn id="6" name="Repetisjoner " dataDxfId="39" totalsRowDxfId="38"/>
    <tableColumn id="7" name="Forskjell  " dataDxfId="37" totalsRowDxfId="36"/>
    <tableColumn id="8" name="Vekter    " dataDxfId="35" totalsRowDxfId="34"/>
    <tableColumn id="9" name="Forskjell   " dataDxfId="33" totalsRowDxfId="32"/>
    <tableColumn id="10" name="Repetisjoner  " dataDxfId="31" totalsRowDxfId="30"/>
    <tableColumn id="11" name="Forskjell    " dataDxfId="29" totalsRowDxfId="28"/>
    <tableColumn id="12" name="Vekter     " dataDxfId="27" totalsRowDxfId="26"/>
    <tableColumn id="13" name="Forskjell     " dataDxfId="25" totalsRowDxfId="24"/>
    <tableColumn id="14" name="Repetisjoner   " dataDxfId="23" totalsRowDxfId="22"/>
    <tableColumn id="15" name="Forskjell      " dataDxfId="21" totalsRowDxfId="20"/>
    <tableColumn id="16" name="Vekter   " dataDxfId="19" totalsRowDxfId="18"/>
    <tableColumn id="17" name="Forskjell        " dataDxfId="17" totalsRowDxfId="16"/>
    <tableColumn id="18" name="Repetisjoner    " dataDxfId="15" totalsRowDxfId="14"/>
    <tableColumn id="19" name="Forskjell       " dataDxfId="13" totalsRowDxfId="12"/>
    <tableColumn id="20" name="Vekter  " dataDxfId="11" totalsRowDxfId="10"/>
    <tableColumn id="21" name="Forskjell         " dataDxfId="9" totalsRowDxfId="8"/>
    <tableColumn id="22" name="Repetisjoner     " dataDxfId="7" totalsRowDxfId="6"/>
    <tableColumn id="23" name="Forskjell          " dataDxfId="5" totalsRowDxfId="4"/>
    <tableColumn id="24" name="Vekter " dataDxfId="3" totalsRowDxfId="2"/>
    <tableColumn id="25" name=" Forskjell" dataDxfId="1" totalsRowFunction="sum" totalsRowDxfId="0"/>
  </tableColumns>
  <tableStyleInfo name="Kunde" showFirstColumn="1"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table" Target="../tables/table7.xml" /><Relationship Id="rId3" Type="http://schemas.openxmlformats.org/officeDocument/2006/relationships/table" Target="../tables/table8.xml" /><Relationship Id="rId4" Type="http://schemas.openxmlformats.org/officeDocument/2006/relationships/table" Target="../tables/table9.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9"/>
  <sheetViews>
    <sheetView showGridLines="0" tabSelected="1" zoomScale="174" zoomScaleNormal="174" workbookViewId="0" topLeftCell="A6">
      <selection activeCell="M5" sqref="M5"/>
    </sheetView>
  </sheetViews>
  <sheetFormatPr defaultColWidth="9.00390625" defaultRowHeight="14.25"/>
  <cols>
    <col min="1" max="1" width="2.625" style="0" customWidth="1"/>
    <col min="2" max="2" width="21.125" style="0" customWidth="1"/>
    <col min="3" max="3" width="23.625" style="0" customWidth="1"/>
    <col min="4" max="4" width="2.375" style="0" customWidth="1"/>
    <col min="5" max="5" width="22.125" style="0" customWidth="1"/>
    <col min="6" max="10" width="12.125" style="0" customWidth="1"/>
    <col min="11" max="11" width="3.625" style="0" customWidth="1"/>
  </cols>
  <sheetData>
    <row r="1" spans="1:11" ht="44.25" customHeight="1">
      <c r="A1" s="9"/>
      <c r="B1" s="75" t="s">
        <v>80</v>
      </c>
      <c r="C1" s="75"/>
      <c r="D1" s="75"/>
      <c r="E1" s="75"/>
      <c r="F1" s="75"/>
      <c r="G1" s="75"/>
      <c r="H1" s="75"/>
      <c r="I1" s="75"/>
      <c r="J1" s="75"/>
      <c r="K1" s="9"/>
    </row>
    <row r="2" spans="1:10" ht="14.25">
      <c r="A2" s="1"/>
      <c r="B2" s="77" t="s">
        <v>48</v>
      </c>
      <c r="C2" s="77"/>
      <c r="D2" s="77"/>
      <c r="E2" s="76"/>
      <c r="F2" s="76"/>
      <c r="G2" s="76"/>
      <c r="H2" s="76"/>
      <c r="I2" s="76"/>
      <c r="J2" s="76"/>
    </row>
    <row r="3" spans="1:10" ht="14.25">
      <c r="A3" s="1"/>
      <c r="B3" s="77"/>
      <c r="C3" s="77"/>
      <c r="D3" s="77"/>
      <c r="E3" s="73"/>
      <c r="F3" s="73"/>
      <c r="G3" s="73"/>
      <c r="H3" s="73"/>
      <c r="I3" s="73"/>
      <c r="J3" s="73"/>
    </row>
    <row r="4" spans="1:10" ht="14.25">
      <c r="A4" s="1"/>
      <c r="B4" s="4"/>
      <c r="C4" s="4"/>
      <c r="D4" s="4"/>
      <c r="E4" s="4"/>
      <c r="F4" s="4"/>
      <c r="G4" s="4"/>
      <c r="H4" s="74" t="s">
        <v>6</v>
      </c>
      <c r="I4" s="74"/>
      <c r="J4" s="18">
        <v>43497</v>
      </c>
    </row>
    <row r="5" spans="1:10" ht="14.25">
      <c r="A5" s="1"/>
      <c r="D5" s="4"/>
      <c r="E5" s="8"/>
      <c r="F5" s="11"/>
      <c r="G5" s="11"/>
      <c r="H5" s="11"/>
      <c r="I5" s="11"/>
      <c r="J5" s="11"/>
    </row>
    <row r="6" spans="1:10" ht="14.25">
      <c r="A6" s="1"/>
      <c r="B6" s="21" t="s">
        <v>50</v>
      </c>
      <c r="C6" s="20" t="s">
        <v>0</v>
      </c>
      <c r="D6" s="4"/>
      <c r="E6" s="19" t="s">
        <v>39</v>
      </c>
      <c r="F6" s="5"/>
      <c r="G6" s="5"/>
      <c r="H6" s="5"/>
      <c r="I6" s="5"/>
      <c r="J6" s="5"/>
    </row>
    <row r="7" spans="1:10" ht="14.25">
      <c r="A7" s="1"/>
      <c r="B7" s="26" t="s">
        <v>49</v>
      </c>
      <c r="C7" s="30"/>
      <c r="D7" s="4"/>
      <c r="E7" s="23" t="s">
        <v>1</v>
      </c>
      <c r="F7" s="23" t="s">
        <v>3</v>
      </c>
      <c r="G7" s="23" t="s">
        <v>4</v>
      </c>
      <c r="H7" s="58" t="s">
        <v>52</v>
      </c>
      <c r="I7" s="23" t="s">
        <v>53</v>
      </c>
      <c r="J7" s="24" t="s">
        <v>55</v>
      </c>
    </row>
    <row r="8" spans="1:10" ht="14.25">
      <c r="A8" s="1"/>
      <c r="B8" s="26" t="s">
        <v>76</v>
      </c>
      <c r="C8" s="30"/>
      <c r="D8" s="4"/>
      <c r="E8" s="43"/>
      <c r="F8" s="28">
        <v>10</v>
      </c>
      <c r="G8" s="28">
        <v>10</v>
      </c>
      <c r="H8" s="59">
        <v>3</v>
      </c>
      <c r="I8" s="28">
        <v>0</v>
      </c>
      <c r="J8" s="28">
        <v>0</v>
      </c>
    </row>
    <row r="9" spans="1:10" ht="14.25">
      <c r="A9" s="1"/>
      <c r="B9" s="26" t="s">
        <v>77</v>
      </c>
      <c r="C9" s="30"/>
      <c r="D9" s="4"/>
      <c r="E9" s="43"/>
      <c r="F9" s="28">
        <v>10</v>
      </c>
      <c r="G9" s="28">
        <v>10</v>
      </c>
      <c r="H9" s="59">
        <v>3</v>
      </c>
      <c r="I9" s="28">
        <v>0</v>
      </c>
      <c r="J9" s="28">
        <v>0</v>
      </c>
    </row>
    <row r="10" spans="1:10" ht="14.25">
      <c r="A10" s="1"/>
      <c r="B10" s="26" t="s">
        <v>78</v>
      </c>
      <c r="C10" s="30"/>
      <c r="D10" s="4"/>
      <c r="E10" s="43"/>
      <c r="F10" s="28">
        <v>10</v>
      </c>
      <c r="G10" s="28">
        <v>10</v>
      </c>
      <c r="H10" s="59">
        <v>3</v>
      </c>
      <c r="I10" s="28">
        <v>0</v>
      </c>
      <c r="J10" s="28">
        <v>0</v>
      </c>
    </row>
    <row r="11" spans="1:15" ht="14.25">
      <c r="A11" s="1"/>
      <c r="B11" s="26" t="s">
        <v>79</v>
      </c>
      <c r="C11" s="30"/>
      <c r="D11" s="4"/>
      <c r="E11" s="44"/>
      <c r="F11" s="28">
        <v>10</v>
      </c>
      <c r="G11" s="28">
        <v>10</v>
      </c>
      <c r="H11" s="59">
        <v>3</v>
      </c>
      <c r="I11" s="28">
        <v>0</v>
      </c>
      <c r="J11" s="28">
        <v>0</v>
      </c>
      <c r="O11" s="34"/>
    </row>
    <row r="12" spans="1:10" ht="14.25">
      <c r="A12" s="1"/>
      <c r="B12" s="26"/>
      <c r="C12" s="30"/>
      <c r="D12" s="4"/>
      <c r="E12" s="44"/>
      <c r="F12" s="28">
        <v>10</v>
      </c>
      <c r="G12" s="28">
        <v>10</v>
      </c>
      <c r="H12" s="59">
        <v>3</v>
      </c>
      <c r="I12" s="28">
        <v>0</v>
      </c>
      <c r="J12" s="28">
        <v>0</v>
      </c>
    </row>
    <row r="13" spans="1:10" ht="14.25">
      <c r="A13" s="1"/>
      <c r="B13" s="26"/>
      <c r="C13" s="31"/>
      <c r="D13" s="4"/>
      <c r="E13" s="44"/>
      <c r="F13" s="28">
        <v>10</v>
      </c>
      <c r="G13" s="28">
        <v>10</v>
      </c>
      <c r="H13" s="59">
        <v>3</v>
      </c>
      <c r="I13" s="28">
        <v>0</v>
      </c>
      <c r="J13" s="28">
        <v>0</v>
      </c>
    </row>
    <row r="14" spans="1:10" ht="14.25">
      <c r="A14" s="1"/>
      <c r="B14" s="26"/>
      <c r="C14" s="32"/>
      <c r="D14" s="4"/>
      <c r="E14" s="45"/>
      <c r="F14" s="28">
        <v>10</v>
      </c>
      <c r="G14" s="28">
        <v>10</v>
      </c>
      <c r="H14" s="59">
        <v>3</v>
      </c>
      <c r="I14" s="28">
        <v>0</v>
      </c>
      <c r="J14" s="28">
        <v>0</v>
      </c>
    </row>
    <row r="15" spans="1:10" ht="14.25">
      <c r="A15" s="1"/>
      <c r="B15" s="26"/>
      <c r="C15" s="33"/>
      <c r="D15" s="4"/>
      <c r="E15" s="45"/>
      <c r="F15" s="28">
        <v>10</v>
      </c>
      <c r="G15" s="28">
        <v>10</v>
      </c>
      <c r="H15" s="59">
        <v>3</v>
      </c>
      <c r="I15" s="28">
        <v>0</v>
      </c>
      <c r="J15" s="28">
        <v>0</v>
      </c>
    </row>
    <row r="16" spans="1:10" ht="14.25">
      <c r="A16" s="1"/>
      <c r="B16" s="26"/>
      <c r="C16" s="33"/>
      <c r="D16" s="4"/>
      <c r="E16" s="45"/>
      <c r="F16" s="28">
        <v>10</v>
      </c>
      <c r="G16" s="28">
        <v>10</v>
      </c>
      <c r="H16" s="59">
        <v>3</v>
      </c>
      <c r="I16" s="28">
        <v>0</v>
      </c>
      <c r="J16" s="28">
        <v>0</v>
      </c>
    </row>
    <row r="17" spans="1:10" ht="14.25">
      <c r="A17" s="1"/>
      <c r="B17" s="27"/>
      <c r="C17" s="33"/>
      <c r="D17" s="4"/>
      <c r="E17" s="1"/>
      <c r="F17" s="1"/>
      <c r="G17" s="1"/>
      <c r="H17" s="1"/>
      <c r="I17" s="1"/>
      <c r="J17" s="1"/>
    </row>
    <row r="18" spans="1:10" ht="14.25">
      <c r="A18" s="1"/>
      <c r="D18" s="4"/>
      <c r="E18" s="22" t="s">
        <v>40</v>
      </c>
      <c r="F18" s="1"/>
      <c r="G18" s="1"/>
      <c r="H18" s="1"/>
      <c r="I18" s="1"/>
      <c r="J18" s="1"/>
    </row>
    <row r="19" spans="1:10" ht="14.25">
      <c r="A19" s="1"/>
      <c r="B19" s="70" t="s">
        <v>51</v>
      </c>
      <c r="C19" s="71"/>
      <c r="D19" s="4"/>
      <c r="E19" s="25" t="s">
        <v>1</v>
      </c>
      <c r="F19" s="25" t="s">
        <v>3</v>
      </c>
      <c r="G19" s="25" t="s">
        <v>5</v>
      </c>
      <c r="H19" s="25" t="s">
        <v>52</v>
      </c>
      <c r="I19" s="25" t="s">
        <v>53</v>
      </c>
      <c r="J19" s="25" t="s">
        <v>55</v>
      </c>
    </row>
    <row r="20" spans="1:10" ht="14.25">
      <c r="A20" s="1"/>
      <c r="B20" s="69"/>
      <c r="C20" s="69"/>
      <c r="D20" s="4"/>
      <c r="E20" s="43"/>
      <c r="F20" s="28">
        <v>10</v>
      </c>
      <c r="G20" s="28">
        <v>10</v>
      </c>
      <c r="H20" s="28">
        <v>3</v>
      </c>
      <c r="I20" s="28">
        <v>0</v>
      </c>
      <c r="J20" s="28">
        <v>0</v>
      </c>
    </row>
    <row r="21" spans="1:10" ht="14.25">
      <c r="A21" s="1"/>
      <c r="B21" s="69"/>
      <c r="C21" s="69"/>
      <c r="D21" s="4"/>
      <c r="E21" s="43"/>
      <c r="F21" s="29">
        <v>10</v>
      </c>
      <c r="G21" s="29">
        <v>10</v>
      </c>
      <c r="H21" s="29">
        <v>3</v>
      </c>
      <c r="I21" s="28">
        <v>0</v>
      </c>
      <c r="J21" s="28">
        <v>0</v>
      </c>
    </row>
    <row r="22" spans="1:10" ht="14.25">
      <c r="A22" s="1"/>
      <c r="B22" s="72"/>
      <c r="C22" s="73"/>
      <c r="D22" s="4"/>
      <c r="E22" s="43"/>
      <c r="F22" s="29">
        <v>10</v>
      </c>
      <c r="G22" s="29">
        <v>10</v>
      </c>
      <c r="H22" s="29">
        <v>3</v>
      </c>
      <c r="I22" s="28">
        <v>0</v>
      </c>
      <c r="J22" s="28">
        <v>0</v>
      </c>
    </row>
    <row r="23" spans="1:10" ht="14.25">
      <c r="A23" s="1"/>
      <c r="B23" s="73"/>
      <c r="C23" s="73"/>
      <c r="D23" s="4"/>
      <c r="E23" s="44"/>
      <c r="F23" s="29">
        <v>10</v>
      </c>
      <c r="G23" s="29">
        <v>10</v>
      </c>
      <c r="H23" s="29">
        <v>3</v>
      </c>
      <c r="I23" s="28">
        <v>0</v>
      </c>
      <c r="J23" s="28">
        <v>0</v>
      </c>
    </row>
    <row r="24" spans="1:10" ht="14.25">
      <c r="A24" s="1"/>
      <c r="B24" s="73"/>
      <c r="C24" s="73"/>
      <c r="D24" s="4"/>
      <c r="E24" s="44"/>
      <c r="F24" s="29">
        <v>10</v>
      </c>
      <c r="G24" s="29">
        <v>10</v>
      </c>
      <c r="H24" s="29">
        <v>3</v>
      </c>
      <c r="I24" s="28">
        <v>0</v>
      </c>
      <c r="J24" s="28">
        <v>0</v>
      </c>
    </row>
    <row r="25" spans="1:10" ht="14.25">
      <c r="A25" s="1"/>
      <c r="B25" s="73"/>
      <c r="C25" s="73"/>
      <c r="D25" s="4"/>
      <c r="E25" s="44"/>
      <c r="F25" s="29">
        <v>10</v>
      </c>
      <c r="G25" s="29">
        <v>10</v>
      </c>
      <c r="H25" s="29">
        <v>3</v>
      </c>
      <c r="I25" s="28">
        <v>0</v>
      </c>
      <c r="J25" s="28">
        <v>0</v>
      </c>
    </row>
    <row r="26" spans="1:10" ht="14.25">
      <c r="A26" s="1"/>
      <c r="B26" s="73"/>
      <c r="C26" s="73"/>
      <c r="D26" s="4"/>
      <c r="E26" s="45"/>
      <c r="F26" s="28">
        <v>10</v>
      </c>
      <c r="G26" s="28">
        <v>10</v>
      </c>
      <c r="H26" s="28">
        <v>3</v>
      </c>
      <c r="I26" s="28">
        <v>0</v>
      </c>
      <c r="J26" s="28">
        <v>0</v>
      </c>
    </row>
    <row r="27" spans="1:10" ht="14.25">
      <c r="A27" s="1"/>
      <c r="B27" s="73"/>
      <c r="C27" s="73"/>
      <c r="D27" s="4"/>
      <c r="E27" s="45"/>
      <c r="F27" s="28">
        <v>10</v>
      </c>
      <c r="G27" s="28">
        <v>10</v>
      </c>
      <c r="H27" s="28">
        <v>3</v>
      </c>
      <c r="I27" s="28">
        <v>0</v>
      </c>
      <c r="J27" s="28">
        <v>0</v>
      </c>
    </row>
    <row r="28" spans="1:10" ht="14.25">
      <c r="A28" s="1"/>
      <c r="B28" s="73"/>
      <c r="C28" s="73"/>
      <c r="D28" s="4"/>
      <c r="E28" s="45"/>
      <c r="F28" s="28">
        <v>10</v>
      </c>
      <c r="G28" s="28">
        <v>10</v>
      </c>
      <c r="H28" s="28">
        <v>3</v>
      </c>
      <c r="I28" s="28">
        <v>0</v>
      </c>
      <c r="J28" s="28">
        <v>0</v>
      </c>
    </row>
    <row r="29" spans="1:10" ht="14.25">
      <c r="A29" s="1"/>
      <c r="B29" s="73"/>
      <c r="C29" s="73"/>
      <c r="D29" s="4"/>
      <c r="E29" s="3"/>
      <c r="F29" s="3"/>
      <c r="G29" s="3"/>
      <c r="H29" s="3"/>
      <c r="I29" s="3"/>
      <c r="J29" s="3"/>
    </row>
    <row r="30" spans="1:10" ht="14.25">
      <c r="A30" s="1"/>
      <c r="B30" s="73"/>
      <c r="C30" s="73"/>
      <c r="D30" s="4"/>
      <c r="E30" s="22" t="s">
        <v>41</v>
      </c>
      <c r="F30" s="3"/>
      <c r="G30" s="3"/>
      <c r="H30" s="3"/>
      <c r="I30" s="3"/>
      <c r="J30" s="3"/>
    </row>
    <row r="31" spans="1:10" ht="14.25">
      <c r="A31" s="1"/>
      <c r="B31" s="73"/>
      <c r="C31" s="73"/>
      <c r="D31" s="4"/>
      <c r="E31" s="25" t="s">
        <v>1</v>
      </c>
      <c r="F31" s="25" t="s">
        <v>3</v>
      </c>
      <c r="G31" s="25" t="s">
        <v>5</v>
      </c>
      <c r="H31" s="25" t="s">
        <v>52</v>
      </c>
      <c r="I31" s="25" t="s">
        <v>54</v>
      </c>
      <c r="J31" s="25" t="s">
        <v>55</v>
      </c>
    </row>
    <row r="32" spans="1:10" ht="14.25">
      <c r="A32" s="1"/>
      <c r="B32" s="73"/>
      <c r="C32" s="73"/>
      <c r="D32" s="4"/>
      <c r="E32" s="43"/>
      <c r="F32" s="28">
        <v>10</v>
      </c>
      <c r="G32" s="28">
        <v>10</v>
      </c>
      <c r="H32" s="28">
        <v>3</v>
      </c>
      <c r="I32" s="28">
        <v>0</v>
      </c>
      <c r="J32" s="28">
        <v>0</v>
      </c>
    </row>
    <row r="33" spans="1:10" ht="14.25">
      <c r="A33" s="1"/>
      <c r="B33" s="5"/>
      <c r="C33" s="5"/>
      <c r="D33" s="4"/>
      <c r="E33" s="43"/>
      <c r="F33" s="29">
        <v>10</v>
      </c>
      <c r="G33" s="29">
        <v>10</v>
      </c>
      <c r="H33" s="29">
        <v>3</v>
      </c>
      <c r="I33" s="28">
        <v>0</v>
      </c>
      <c r="J33" s="28">
        <v>0</v>
      </c>
    </row>
    <row r="34" spans="1:10" ht="14.25">
      <c r="A34" s="1"/>
      <c r="B34" s="70" t="s">
        <v>60</v>
      </c>
      <c r="C34" s="71"/>
      <c r="D34" s="4"/>
      <c r="E34" s="43"/>
      <c r="F34" s="29">
        <v>10</v>
      </c>
      <c r="G34" s="29">
        <v>10</v>
      </c>
      <c r="H34" s="29">
        <v>3</v>
      </c>
      <c r="I34" s="28">
        <v>0</v>
      </c>
      <c r="J34" s="28">
        <v>0</v>
      </c>
    </row>
    <row r="35" spans="2:10" ht="14.25">
      <c r="B35" s="69" t="s">
        <v>75</v>
      </c>
      <c r="C35" s="69"/>
      <c r="E35" s="44"/>
      <c r="F35" s="29">
        <v>10</v>
      </c>
      <c r="G35" s="29">
        <v>10</v>
      </c>
      <c r="H35" s="29">
        <v>3</v>
      </c>
      <c r="I35" s="28">
        <v>0</v>
      </c>
      <c r="J35" s="28">
        <v>0</v>
      </c>
    </row>
    <row r="36" spans="2:10" ht="14.25">
      <c r="B36" s="69" t="s">
        <v>61</v>
      </c>
      <c r="C36" s="69"/>
      <c r="E36" s="44"/>
      <c r="F36" s="29">
        <v>10</v>
      </c>
      <c r="G36" s="29">
        <v>10</v>
      </c>
      <c r="H36" s="29">
        <v>3</v>
      </c>
      <c r="I36" s="28">
        <v>0</v>
      </c>
      <c r="J36" s="28">
        <v>0</v>
      </c>
    </row>
    <row r="37" spans="2:10" ht="14.25">
      <c r="B37" s="72" t="s">
        <v>62</v>
      </c>
      <c r="C37" s="73"/>
      <c r="E37" s="44"/>
      <c r="F37" s="29">
        <v>10</v>
      </c>
      <c r="G37" s="29">
        <v>10</v>
      </c>
      <c r="H37" s="29">
        <v>3</v>
      </c>
      <c r="I37" s="28">
        <v>0</v>
      </c>
      <c r="J37" s="28">
        <v>0</v>
      </c>
    </row>
    <row r="38" spans="2:10" ht="14.25">
      <c r="B38" s="69" t="s">
        <v>63</v>
      </c>
      <c r="C38" s="69"/>
      <c r="E38" s="45"/>
      <c r="F38" s="28">
        <v>10</v>
      </c>
      <c r="G38" s="28">
        <v>10</v>
      </c>
      <c r="H38" s="28">
        <v>3</v>
      </c>
      <c r="I38" s="28">
        <v>0</v>
      </c>
      <c r="J38" s="28">
        <v>0</v>
      </c>
    </row>
    <row r="39" spans="2:10" ht="14.25">
      <c r="B39" s="69" t="s">
        <v>64</v>
      </c>
      <c r="C39" s="69"/>
      <c r="E39" s="45"/>
      <c r="F39" s="28">
        <v>10</v>
      </c>
      <c r="G39" s="28">
        <v>10</v>
      </c>
      <c r="H39" s="28">
        <v>3</v>
      </c>
      <c r="I39" s="28">
        <v>0</v>
      </c>
      <c r="J39" s="28">
        <v>0</v>
      </c>
    </row>
    <row r="40" spans="2:10" ht="14.25">
      <c r="B40" s="69" t="s">
        <v>65</v>
      </c>
      <c r="C40" s="69"/>
      <c r="E40" s="45"/>
      <c r="F40" s="28">
        <v>10</v>
      </c>
      <c r="G40" s="28">
        <v>10</v>
      </c>
      <c r="H40" s="28">
        <v>3</v>
      </c>
      <c r="I40" s="28">
        <v>0</v>
      </c>
      <c r="J40" s="28">
        <v>0</v>
      </c>
    </row>
    <row r="41" spans="2:10" ht="14.25">
      <c r="B41" s="69" t="s">
        <v>66</v>
      </c>
      <c r="C41" s="69"/>
      <c r="E41" s="3"/>
      <c r="F41" s="3"/>
      <c r="G41" s="3"/>
      <c r="H41" s="3"/>
      <c r="I41" s="3"/>
      <c r="J41" s="3"/>
    </row>
    <row r="42" spans="2:10" ht="14.25">
      <c r="B42" s="69" t="s">
        <v>67</v>
      </c>
      <c r="C42" s="69"/>
      <c r="E42" s="22" t="s">
        <v>42</v>
      </c>
      <c r="F42" s="3"/>
      <c r="G42" s="3"/>
      <c r="H42" s="3"/>
      <c r="I42" s="3"/>
      <c r="J42" s="3"/>
    </row>
    <row r="43" spans="2:10" ht="14.25">
      <c r="B43" s="69" t="s">
        <v>68</v>
      </c>
      <c r="C43" s="69"/>
      <c r="E43" s="25" t="s">
        <v>1</v>
      </c>
      <c r="F43" s="25" t="s">
        <v>3</v>
      </c>
      <c r="G43" s="25" t="s">
        <v>5</v>
      </c>
      <c r="H43" s="25" t="s">
        <v>52</v>
      </c>
      <c r="I43" s="25" t="s">
        <v>53</v>
      </c>
      <c r="J43" s="25" t="s">
        <v>55</v>
      </c>
    </row>
    <row r="44" spans="2:10" ht="14.25">
      <c r="B44" s="69" t="s">
        <v>69</v>
      </c>
      <c r="C44" s="69"/>
      <c r="E44" s="43"/>
      <c r="F44" s="28">
        <v>0</v>
      </c>
      <c r="G44" s="28">
        <v>0</v>
      </c>
      <c r="H44" s="28">
        <v>0</v>
      </c>
      <c r="I44" s="28">
        <v>0</v>
      </c>
      <c r="J44" s="28">
        <v>0</v>
      </c>
    </row>
    <row r="45" spans="2:10" ht="14.25">
      <c r="B45" s="69" t="s">
        <v>70</v>
      </c>
      <c r="C45" s="69"/>
      <c r="E45" s="43"/>
      <c r="F45" s="28">
        <v>0</v>
      </c>
      <c r="G45" s="28">
        <v>0</v>
      </c>
      <c r="H45" s="28">
        <v>0</v>
      </c>
      <c r="I45" s="28">
        <v>0</v>
      </c>
      <c r="J45" s="28">
        <v>0</v>
      </c>
    </row>
    <row r="46" spans="2:10" ht="14.25">
      <c r="B46" s="69" t="s">
        <v>71</v>
      </c>
      <c r="C46" s="69"/>
      <c r="E46" s="44"/>
      <c r="F46" s="28">
        <v>0</v>
      </c>
      <c r="G46" s="28">
        <v>0</v>
      </c>
      <c r="H46" s="28">
        <v>0</v>
      </c>
      <c r="I46" s="28">
        <v>0</v>
      </c>
      <c r="J46" s="28">
        <v>0</v>
      </c>
    </row>
    <row r="47" spans="2:10" ht="14.25">
      <c r="B47" s="69" t="s">
        <v>72</v>
      </c>
      <c r="C47" s="69"/>
      <c r="E47" s="44"/>
      <c r="F47" s="28">
        <v>0</v>
      </c>
      <c r="G47" s="28">
        <v>0</v>
      </c>
      <c r="H47" s="28">
        <v>0</v>
      </c>
      <c r="I47" s="28">
        <v>0</v>
      </c>
      <c r="J47" s="28">
        <v>0</v>
      </c>
    </row>
    <row r="48" spans="2:10" ht="14.25">
      <c r="B48" s="69" t="s">
        <v>73</v>
      </c>
      <c r="C48" s="69"/>
      <c r="E48" s="45"/>
      <c r="F48" s="28">
        <v>0</v>
      </c>
      <c r="G48" s="28">
        <v>0</v>
      </c>
      <c r="H48" s="28">
        <v>0</v>
      </c>
      <c r="I48" s="28">
        <v>0</v>
      </c>
      <c r="J48" s="28">
        <v>0</v>
      </c>
    </row>
    <row r="49" spans="2:10" ht="14.25">
      <c r="B49" s="69" t="s">
        <v>74</v>
      </c>
      <c r="C49" s="69"/>
      <c r="E49" s="45"/>
      <c r="F49" s="28">
        <v>0</v>
      </c>
      <c r="G49" s="28">
        <v>0</v>
      </c>
      <c r="H49" s="28">
        <v>0</v>
      </c>
      <c r="I49" s="28">
        <v>0</v>
      </c>
      <c r="J49" s="28">
        <v>0</v>
      </c>
    </row>
  </sheetData>
  <mergeCells count="36">
    <mergeCell ref="B29:C29"/>
    <mergeCell ref="B30:C30"/>
    <mergeCell ref="B31:C31"/>
    <mergeCell ref="B32:C32"/>
    <mergeCell ref="B2:D2"/>
    <mergeCell ref="B3:D3"/>
    <mergeCell ref="B19:C19"/>
    <mergeCell ref="B21:C21"/>
    <mergeCell ref="B28:C28"/>
    <mergeCell ref="B23:C23"/>
    <mergeCell ref="B24:C24"/>
    <mergeCell ref="B25:C25"/>
    <mergeCell ref="B26:C26"/>
    <mergeCell ref="B27:C27"/>
    <mergeCell ref="E3:J3"/>
    <mergeCell ref="B20:C20"/>
    <mergeCell ref="B22:C22"/>
    <mergeCell ref="H4:I4"/>
    <mergeCell ref="B1:J1"/>
    <mergeCell ref="E2:J2"/>
    <mergeCell ref="B44:C44"/>
    <mergeCell ref="B35:C35"/>
    <mergeCell ref="B36:C36"/>
    <mergeCell ref="B37:C37"/>
    <mergeCell ref="B38:C38"/>
    <mergeCell ref="B39:C39"/>
    <mergeCell ref="B34:C34"/>
    <mergeCell ref="B40:C40"/>
    <mergeCell ref="B41:C41"/>
    <mergeCell ref="B42:C42"/>
    <mergeCell ref="B43:C43"/>
    <mergeCell ref="B49:C49"/>
    <mergeCell ref="B45:C45"/>
    <mergeCell ref="B46:C46"/>
    <mergeCell ref="B47:C47"/>
    <mergeCell ref="B48:C48"/>
  </mergeCells>
  <dataValidations count="25">
    <dataValidation allowBlank="1" showInputMessage="1" showErrorMessage="1" prompt="Opprett en treningsplan i denne arbeidsboken. Skriv inn detaljer i tabellene for klientinformasjon, oppvarming, styrke, kondisjon og nedtrapping samt forslag i cellene B20 til B32 i dette regnearket." sqref="A1"/>
    <dataValidation allowBlank="1" showInputMessage="1" showErrorMessage="1" prompt="Tittelen på regnearket står i denne cellen. Skriv inn navn på klienten og instruktøren i celle E2 og E3, og startdato for programmet i celle J4." sqref="B1:J1"/>
    <dataValidation allowBlank="1" showInputMessage="1" showErrorMessage="1" prompt="Skriv inn navnet på klienten i cellen til høyre." sqref="B2:D2"/>
    <dataValidation allowBlank="1" showInputMessage="1" showErrorMessage="1" prompt="Skriv inn navnet på klienten i denne cellen." sqref="E2:J2"/>
    <dataValidation allowBlank="1" showInputMessage="1" showErrorMessage="1" prompt="Skriv inn navnet på instruktøren eller treneren i cellen til høyre." sqref="B3:D3"/>
    <dataValidation allowBlank="1" showInputMessage="1" showErrorMessage="1" prompt="Skriv inn navnet på instruktøren eller treneren i denne cellen." sqref="E3:J3"/>
    <dataValidation allowBlank="1" showInputMessage="1" showErrorMessage="1" prompt="Skriv inn startdato for programmet i cellen til høyre." sqref="H4:I4"/>
    <dataValidation allowBlank="1" showInputMessage="1" showErrorMessage="1" prompt="Skriv inn startdato for programmet i denne cellen, informasjon om klienten i tabellen som starter i celle B6, og detaljer om oppvarming i tabellen som starter i celle E7." sqref="J4"/>
    <dataValidation allowBlank="1" showInputMessage="1" showErrorMessage="1" prompt="Skriv inn verdiene i denne kolonnen. Verdiene i celler som inneholder formler, oppdateres automatisk." sqref="C6"/>
    <dataValidation allowBlank="1" showInputMessage="1" showErrorMessage="1" prompt="Skriv inn forslag i cellene under." sqref="B19:C19 B34:C34"/>
    <dataValidation allowBlank="1" showInputMessage="1" showErrorMessage="1" prompt="Skriv inn detaljer om oppvarming i tabellen nedenfor." sqref="E6"/>
    <dataValidation allowBlank="1" showInputMessage="1" showErrorMessage="1" prompt="Skriv inn øvelser i kolonnen under denne overskriften." sqref="E43 E19 E31 E7"/>
    <dataValidation allowBlank="1" showInputMessage="1" showErrorMessage="1" prompt="Skriv inn repetisjoner i kolonnen under denne overskriften." sqref="F43 F19 F31 F7"/>
    <dataValidation allowBlank="1" showInputMessage="1" showErrorMessage="1" prompt="Skriv inn vekter i kilo i kolonnen under denne overskriften." sqref="G7"/>
    <dataValidation allowBlank="1" showInputMessage="1" showErrorMessage="1" prompt="Skriv inn uker i kolonnen under denne overskriften." sqref="H43 I19 I31 I7"/>
    <dataValidation allowBlank="1" showInputMessage="1" showErrorMessage="1" prompt="Skriv inn frekvens i kolonnen under denne overskriften." sqref="H19 I43 H31"/>
    <dataValidation allowBlank="1" showInputMessage="1" showErrorMessage="1" prompt="Skriv inn starttidspunkt i kolonnen under denne overskriften." sqref="J7 J43 J31 J19"/>
    <dataValidation allowBlank="1" showInputMessage="1" showErrorMessage="1" prompt="Skriv inn detaljer i tabellen for styrketrening nedenfor." sqref="E18"/>
    <dataValidation allowBlank="1" showInputMessage="1" showErrorMessage="1" prompt="Skriv inn vekter i kolonnen under denne overskriften." sqref="G19 G31 G43"/>
    <dataValidation allowBlank="1" showInputMessage="1" showErrorMessage="1" prompt="Skriv inn detaljer i tabellen for kondisjonstrening nedenfor." sqref="E30"/>
    <dataValidation allowBlank="1" showInputMessage="1" showErrorMessage="1" prompt="Skriv inn detaljer i tabellen for nedtrapping nedenfor." sqref="E42"/>
    <dataValidation allowBlank="1" showInputMessage="1" showErrorMessage="1" prompt="Skriv inn detaljer i tabellen for nedtrapping som starter i celle E28." sqref="E41"/>
    <dataValidation allowBlank="1" showInputMessage="1" showErrorMessage="1" prompt="Skriv inn detaljer i tabellen for kondisjonstrening som starter i celle E21." sqref="E29"/>
    <dataValidation allowBlank="1" showInputMessage="1" showErrorMessage="1" prompt="Skriv inn detaljer i tabellen for styrketrening som starter i celle E14." sqref="E17"/>
    <dataValidation allowBlank="1" showInputMessage="1" showErrorMessage="1" prompt="Skriv inn eller endre typen klientinformasjon i kolonnen under denne overskriften." sqref="B6"/>
  </dataValidations>
  <printOptions/>
  <pageMargins left="0.7" right="0.7" top="0.75" bottom="0.75" header="0.3" footer="0.3"/>
  <pageSetup fitToHeight="0" fitToWidth="1" horizontalDpi="1200" verticalDpi="1200" orientation="landscape" paperSize="9" scale="94" r:id="rId6"/>
  <tableParts>
    <tablePart r:id="rId4"/>
    <tablePart r:id="rId1"/>
    <tablePart r:id="rId2"/>
    <tablePart r:id="rId5"/>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D60"/>
  <sheetViews>
    <sheetView showGridLines="0" zoomScale="113" zoomScaleNormal="113" workbookViewId="0" topLeftCell="A4">
      <selection activeCell="AB6" sqref="AB6"/>
    </sheetView>
  </sheetViews>
  <sheetFormatPr defaultColWidth="9.00390625" defaultRowHeight="14.25"/>
  <cols>
    <col min="1" max="1" width="2.625" style="0" customWidth="1"/>
    <col min="2" max="2" width="12.625" style="0" customWidth="1"/>
    <col min="3" max="3" width="11.125" style="1" customWidth="1"/>
    <col min="4" max="4" width="7.375" style="1" customWidth="1"/>
    <col min="5" max="5" width="7.625" style="1" customWidth="1"/>
    <col min="6" max="6" width="8.50390625" style="1" customWidth="1"/>
    <col min="7" max="7" width="13.50390625" style="1" customWidth="1"/>
    <col min="8" max="8" width="7.375" style="1" customWidth="1"/>
    <col min="9" max="9" width="7.625" style="1" customWidth="1"/>
    <col min="10" max="10" width="9.125" style="1" customWidth="1"/>
    <col min="11" max="11" width="12.375" style="1" customWidth="1"/>
    <col min="12" max="12" width="9.125" style="1" customWidth="1"/>
    <col min="13" max="13" width="8.625" style="1" customWidth="1"/>
    <col min="14" max="14" width="11.00390625" style="1" customWidth="1"/>
    <col min="15" max="15" width="12.00390625" style="1" customWidth="1"/>
    <col min="16" max="17" width="9.125" style="1" customWidth="1"/>
    <col min="18" max="18" width="9.00390625" style="1" customWidth="1"/>
    <col min="19" max="19" width="12.125" style="1" customWidth="1"/>
    <col min="20" max="20" width="9.50390625" style="1" customWidth="1"/>
    <col min="21" max="21" width="7.875" style="1" customWidth="1"/>
    <col min="22" max="22" width="9.375" style="1" customWidth="1"/>
    <col min="23" max="23" width="12.125" style="1" customWidth="1"/>
    <col min="24" max="24" width="9.00390625" style="1" customWidth="1"/>
    <col min="25" max="25" width="7.875" style="1" customWidth="1"/>
    <col min="26" max="26" width="9.875" style="1" customWidth="1"/>
    <col min="27" max="30" width="3.625" style="1" customWidth="1"/>
  </cols>
  <sheetData>
    <row r="1" spans="2:26" ht="35.25" customHeight="1">
      <c r="B1" s="85" t="s">
        <v>56</v>
      </c>
      <c r="C1" s="85"/>
      <c r="D1" s="85"/>
      <c r="E1" s="85"/>
      <c r="F1" s="85"/>
      <c r="G1" s="85"/>
      <c r="H1" s="85"/>
      <c r="I1" s="85"/>
      <c r="J1" s="85"/>
      <c r="K1" s="85"/>
      <c r="L1" s="85"/>
      <c r="M1" s="85"/>
      <c r="N1" s="85"/>
      <c r="O1" s="85"/>
      <c r="P1" s="85"/>
      <c r="Q1" s="85"/>
      <c r="R1" s="85"/>
      <c r="S1" s="85"/>
      <c r="T1" s="85"/>
      <c r="U1" s="85"/>
      <c r="V1" s="85"/>
      <c r="W1" s="85"/>
      <c r="X1" s="85"/>
      <c r="Y1" s="85"/>
      <c r="Z1" s="85"/>
    </row>
    <row r="2" spans="2:29" ht="14.25">
      <c r="B2" s="90" t="s">
        <v>56</v>
      </c>
      <c r="C2" s="89">
        <f>Program!J$4</f>
        <v>43497</v>
      </c>
      <c r="D2" s="89"/>
      <c r="E2" s="46" t="s">
        <v>12</v>
      </c>
      <c r="F2" s="89">
        <f>C2+5</f>
        <v>43502</v>
      </c>
      <c r="G2" s="89"/>
      <c r="H2" s="12"/>
      <c r="I2" s="12"/>
      <c r="J2" s="12"/>
      <c r="K2" s="12"/>
      <c r="L2" s="13"/>
      <c r="M2" s="13"/>
      <c r="N2" s="6"/>
      <c r="O2" s="6"/>
      <c r="P2" s="6"/>
      <c r="Q2" s="6"/>
      <c r="R2" s="6"/>
      <c r="S2" s="6"/>
      <c r="T2" s="6"/>
      <c r="U2" s="6"/>
      <c r="V2" s="6"/>
      <c r="W2" s="6"/>
      <c r="X2" s="6"/>
      <c r="Y2" s="6"/>
      <c r="Z2" s="6"/>
      <c r="AA2" s="16"/>
      <c r="AB2" s="16"/>
      <c r="AC2" s="16"/>
    </row>
    <row r="3" spans="2:29" ht="14.25">
      <c r="B3" s="90"/>
      <c r="C3" s="86" t="s">
        <v>10</v>
      </c>
      <c r="D3" s="87"/>
      <c r="E3" s="87"/>
      <c r="F3" s="87"/>
      <c r="G3" s="87"/>
      <c r="H3" s="87"/>
      <c r="I3" s="87"/>
      <c r="J3" s="87"/>
      <c r="K3" s="87"/>
      <c r="L3" s="87"/>
      <c r="M3" s="87"/>
      <c r="N3" s="87"/>
      <c r="O3" s="87"/>
      <c r="P3" s="87"/>
      <c r="Q3" s="87"/>
      <c r="R3" s="87"/>
      <c r="S3" s="87"/>
      <c r="T3" s="87"/>
      <c r="U3" s="87"/>
      <c r="V3" s="87"/>
      <c r="W3" s="87"/>
      <c r="X3" s="87"/>
      <c r="Y3" s="87"/>
      <c r="Z3" s="88"/>
      <c r="AA3" s="16"/>
      <c r="AB3" s="16"/>
      <c r="AC3" s="16"/>
    </row>
    <row r="4" spans="2:29" ht="14.25">
      <c r="B4" s="90"/>
      <c r="C4" s="47" t="s">
        <v>3</v>
      </c>
      <c r="D4" s="92" t="s">
        <v>57</v>
      </c>
      <c r="E4" s="92"/>
      <c r="F4" s="92"/>
      <c r="G4" s="92"/>
      <c r="H4" s="92"/>
      <c r="I4" s="48" t="s">
        <v>5</v>
      </c>
      <c r="J4" s="92" t="s">
        <v>58</v>
      </c>
      <c r="K4" s="92"/>
      <c r="L4" s="92"/>
      <c r="M4" s="92"/>
      <c r="N4" s="92"/>
      <c r="O4" s="48" t="s">
        <v>11</v>
      </c>
      <c r="P4" s="93" t="s">
        <v>59</v>
      </c>
      <c r="Q4" s="93"/>
      <c r="R4" s="93"/>
      <c r="S4" s="93"/>
      <c r="T4" s="93"/>
      <c r="U4" s="93"/>
      <c r="V4" s="93"/>
      <c r="W4" s="93"/>
      <c r="X4" s="93"/>
      <c r="Y4" s="93"/>
      <c r="Z4" s="93"/>
      <c r="AA4" s="16"/>
      <c r="AB4" s="16"/>
      <c r="AC4" s="16"/>
    </row>
    <row r="5" spans="2:29" ht="36.75" customHeight="1">
      <c r="B5" s="6"/>
      <c r="C5" s="91" t="s">
        <v>81</v>
      </c>
      <c r="D5" s="91"/>
      <c r="E5" s="91"/>
      <c r="F5" s="91"/>
      <c r="G5" s="91"/>
      <c r="H5" s="91"/>
      <c r="I5" s="91"/>
      <c r="J5" s="91"/>
      <c r="K5" s="91"/>
      <c r="L5" s="91"/>
      <c r="M5" s="91"/>
      <c r="N5" s="91"/>
      <c r="O5" s="91"/>
      <c r="P5" s="91"/>
      <c r="Q5" s="91"/>
      <c r="R5" s="91"/>
      <c r="S5" s="91"/>
      <c r="T5" s="91"/>
      <c r="U5" s="91"/>
      <c r="V5" s="91"/>
      <c r="W5" s="91"/>
      <c r="X5" s="91"/>
      <c r="Y5" s="91"/>
      <c r="Z5" s="91"/>
      <c r="AA5" s="16"/>
      <c r="AB5" s="16"/>
      <c r="AC5" s="16"/>
    </row>
    <row r="6" spans="2:29" ht="14.25">
      <c r="B6" s="7" t="s">
        <v>8</v>
      </c>
      <c r="C6" s="81" t="s">
        <v>7</v>
      </c>
      <c r="D6" s="82"/>
      <c r="E6" s="82"/>
      <c r="F6" s="83"/>
      <c r="G6" s="81" t="s">
        <v>43</v>
      </c>
      <c r="H6" s="82"/>
      <c r="I6" s="82"/>
      <c r="J6" s="83"/>
      <c r="K6" s="81" t="s">
        <v>44</v>
      </c>
      <c r="L6" s="82"/>
      <c r="M6" s="82"/>
      <c r="N6" s="83"/>
      <c r="O6" s="81" t="s">
        <v>45</v>
      </c>
      <c r="P6" s="82"/>
      <c r="Q6" s="82"/>
      <c r="R6" s="83"/>
      <c r="S6" s="81" t="s">
        <v>46</v>
      </c>
      <c r="T6" s="82"/>
      <c r="U6" s="82"/>
      <c r="V6" s="83"/>
      <c r="W6" s="81" t="s">
        <v>47</v>
      </c>
      <c r="X6" s="82"/>
      <c r="Y6" s="82"/>
      <c r="Z6" s="83"/>
      <c r="AA6" s="16"/>
      <c r="AB6" s="16"/>
      <c r="AC6" s="16"/>
    </row>
    <row r="7" spans="2:29" ht="14.25" customHeight="1">
      <c r="B7" s="7" t="s">
        <v>9</v>
      </c>
      <c r="C7" s="78">
        <f>C2</f>
        <v>43497</v>
      </c>
      <c r="D7" s="79"/>
      <c r="E7" s="79"/>
      <c r="F7" s="80"/>
      <c r="G7" s="78">
        <f>C2+7</f>
        <v>43504</v>
      </c>
      <c r="H7" s="79"/>
      <c r="I7" s="79"/>
      <c r="J7" s="80"/>
      <c r="K7" s="78">
        <f>C2+14</f>
        <v>43511</v>
      </c>
      <c r="L7" s="79"/>
      <c r="M7" s="79"/>
      <c r="N7" s="80"/>
      <c r="O7" s="78">
        <f>C2+21</f>
        <v>43518</v>
      </c>
      <c r="P7" s="79"/>
      <c r="Q7" s="79"/>
      <c r="R7" s="80"/>
      <c r="S7" s="78">
        <f>C2+28</f>
        <v>43525</v>
      </c>
      <c r="T7" s="79"/>
      <c r="U7" s="79"/>
      <c r="V7" s="80"/>
      <c r="W7" s="78">
        <f>C2+35</f>
        <v>43532</v>
      </c>
      <c r="X7" s="79"/>
      <c r="Y7" s="79"/>
      <c r="Z7" s="80"/>
      <c r="AA7" s="16"/>
      <c r="AB7" s="16"/>
      <c r="AC7" s="16"/>
    </row>
    <row r="8" spans="3:30" ht="14.25">
      <c r="C8" s="14"/>
      <c r="D8" s="14"/>
      <c r="E8" s="14"/>
      <c r="F8" s="14"/>
      <c r="G8" s="14"/>
      <c r="H8" s="14"/>
      <c r="I8" s="14"/>
      <c r="J8" s="14"/>
      <c r="K8" s="14"/>
      <c r="L8" s="14"/>
      <c r="M8" s="14"/>
      <c r="N8" s="14"/>
      <c r="O8" s="14"/>
      <c r="P8" s="14"/>
      <c r="Q8" s="14"/>
      <c r="R8" s="14"/>
      <c r="S8" s="14"/>
      <c r="T8" s="14"/>
      <c r="U8" s="14"/>
      <c r="V8" s="14"/>
      <c r="W8" s="14"/>
      <c r="X8" s="14"/>
      <c r="Y8" s="14"/>
      <c r="Z8" s="14"/>
      <c r="AA8" s="17"/>
      <c r="AB8" s="17"/>
      <c r="AC8" s="17"/>
      <c r="AD8" s="2"/>
    </row>
    <row r="9" spans="2:30" ht="14.25">
      <c r="B9" s="39" t="s">
        <v>39</v>
      </c>
      <c r="C9" s="40" t="s">
        <v>3</v>
      </c>
      <c r="D9" s="40" t="s">
        <v>11</v>
      </c>
      <c r="E9" s="40" t="s">
        <v>5</v>
      </c>
      <c r="F9" s="40" t="s">
        <v>13</v>
      </c>
      <c r="G9" s="40" t="s">
        <v>14</v>
      </c>
      <c r="H9" s="40" t="s">
        <v>15</v>
      </c>
      <c r="I9" s="41" t="s">
        <v>16</v>
      </c>
      <c r="J9" s="40" t="s">
        <v>19</v>
      </c>
      <c r="K9" s="41" t="s">
        <v>20</v>
      </c>
      <c r="L9" s="41" t="s">
        <v>21</v>
      </c>
      <c r="M9" s="41" t="s">
        <v>18</v>
      </c>
      <c r="N9" s="40" t="s">
        <v>23</v>
      </c>
      <c r="O9" s="41" t="s">
        <v>24</v>
      </c>
      <c r="P9" s="41" t="s">
        <v>26</v>
      </c>
      <c r="Q9" s="41" t="s">
        <v>27</v>
      </c>
      <c r="R9" s="41" t="s">
        <v>29</v>
      </c>
      <c r="S9" s="41" t="s">
        <v>31</v>
      </c>
      <c r="T9" s="41" t="s">
        <v>33</v>
      </c>
      <c r="U9" s="41" t="s">
        <v>34</v>
      </c>
      <c r="V9" s="41" t="s">
        <v>35</v>
      </c>
      <c r="W9" s="41" t="s">
        <v>32</v>
      </c>
      <c r="X9" s="41" t="s">
        <v>30</v>
      </c>
      <c r="Y9" s="41" t="s">
        <v>37</v>
      </c>
      <c r="Z9" s="56" t="s">
        <v>38</v>
      </c>
      <c r="AA9" s="17"/>
      <c r="AB9" s="17"/>
      <c r="AC9" s="17"/>
      <c r="AD9" s="2"/>
    </row>
    <row r="10" spans="2:30" ht="14.25">
      <c r="B10" s="35">
        <f>Program!E$8</f>
        <v>0</v>
      </c>
      <c r="C10" s="49"/>
      <c r="D10" s="50">
        <f>(Program!F$8)-C10</f>
        <v>10</v>
      </c>
      <c r="E10" s="49"/>
      <c r="F10" s="51">
        <f>(Program!G$8)-E10</f>
        <v>10</v>
      </c>
      <c r="G10" s="49"/>
      <c r="H10" s="50">
        <f>(Program!F$8)-G10</f>
        <v>10</v>
      </c>
      <c r="I10" s="49"/>
      <c r="J10" s="51">
        <f>(Program!G$8)-I10</f>
        <v>10</v>
      </c>
      <c r="K10" s="49"/>
      <c r="L10" s="50">
        <f>(Program!F$8)-K10</f>
        <v>10</v>
      </c>
      <c r="M10" s="49"/>
      <c r="N10" s="51">
        <f>(Program!G$8)-M10</f>
        <v>10</v>
      </c>
      <c r="O10" s="49"/>
      <c r="P10" s="50">
        <f>(Program!F$8)-O10</f>
        <v>10</v>
      </c>
      <c r="Q10" s="49"/>
      <c r="R10" s="51">
        <f>(Program!G$8)-Q10</f>
        <v>10</v>
      </c>
      <c r="S10" s="49"/>
      <c r="T10" s="50">
        <f>(Program!F$8)-S10</f>
        <v>10</v>
      </c>
      <c r="U10" s="49"/>
      <c r="V10" s="51">
        <f>(Program!G$8)-U10</f>
        <v>10</v>
      </c>
      <c r="W10" s="49"/>
      <c r="X10" s="50">
        <f>(Program!F$8)-W10</f>
        <v>10</v>
      </c>
      <c r="Y10" s="49"/>
      <c r="Z10" s="51">
        <f>(Program!G$8)-Y10</f>
        <v>10</v>
      </c>
      <c r="AA10" s="17"/>
      <c r="AB10" s="17"/>
      <c r="AC10" s="17"/>
      <c r="AD10" s="2"/>
    </row>
    <row r="11" spans="2:30" ht="14.25">
      <c r="B11" s="35">
        <f>Program!E9</f>
        <v>0</v>
      </c>
      <c r="C11" s="49"/>
      <c r="D11" s="50">
        <f>(Program!F$9)-C11</f>
        <v>10</v>
      </c>
      <c r="E11" s="49"/>
      <c r="F11" s="51">
        <f>(Program!G$9)-E11</f>
        <v>10</v>
      </c>
      <c r="G11" s="49"/>
      <c r="H11" s="50">
        <f>(Program!F$9)-G11</f>
        <v>10</v>
      </c>
      <c r="I11" s="49"/>
      <c r="J11" s="51">
        <f>(Program!G$9)-I11</f>
        <v>10</v>
      </c>
      <c r="K11" s="49"/>
      <c r="L11" s="50">
        <f>(Program!F$9)-K11</f>
        <v>10</v>
      </c>
      <c r="M11" s="49"/>
      <c r="N11" s="51">
        <f>(Program!G$9)-M11</f>
        <v>10</v>
      </c>
      <c r="O11" s="49"/>
      <c r="P11" s="50">
        <f>(Program!F$9)-O11</f>
        <v>10</v>
      </c>
      <c r="Q11" s="49"/>
      <c r="R11" s="51">
        <f>(Program!G$9)-Q11</f>
        <v>10</v>
      </c>
      <c r="S11" s="49"/>
      <c r="T11" s="50">
        <f>(Program!F$9)-S11</f>
        <v>10</v>
      </c>
      <c r="U11" s="49"/>
      <c r="V11" s="51">
        <f>(Program!G$9)-U11</f>
        <v>10</v>
      </c>
      <c r="W11" s="49"/>
      <c r="X11" s="50">
        <f>(Program!F$9)-W11</f>
        <v>10</v>
      </c>
      <c r="Y11" s="49"/>
      <c r="Z11" s="51">
        <f>(Program!G$8)-Y11</f>
        <v>10</v>
      </c>
      <c r="AA11" s="17"/>
      <c r="AB11" s="17"/>
      <c r="AC11" s="17"/>
      <c r="AD11" s="2"/>
    </row>
    <row r="12" spans="2:30" ht="14.25">
      <c r="B12" s="38">
        <f>Program!E10</f>
        <v>0</v>
      </c>
      <c r="C12" s="57"/>
      <c r="D12" s="50">
        <f>(Program!F$9)-C12</f>
        <v>10</v>
      </c>
      <c r="E12" s="49"/>
      <c r="F12" s="51">
        <f>(Program!G$9)-E12</f>
        <v>10</v>
      </c>
      <c r="G12" s="49"/>
      <c r="H12" s="50">
        <f>(Program!F$9)-G12</f>
        <v>10</v>
      </c>
      <c r="I12" s="49"/>
      <c r="J12" s="51">
        <f>(Program!G$9)-I12</f>
        <v>10</v>
      </c>
      <c r="K12" s="49"/>
      <c r="L12" s="50">
        <f>(Program!F$9)-K12</f>
        <v>10</v>
      </c>
      <c r="M12" s="49"/>
      <c r="N12" s="51">
        <f>(Program!G$9)-M12</f>
        <v>10</v>
      </c>
      <c r="O12" s="49"/>
      <c r="P12" s="50">
        <f>(Program!F$9)-O12</f>
        <v>10</v>
      </c>
      <c r="Q12" s="49"/>
      <c r="R12" s="51">
        <f>(Program!G$9)-Q12</f>
        <v>10</v>
      </c>
      <c r="S12" s="49"/>
      <c r="T12" s="50">
        <f>(Program!F$9)-S12</f>
        <v>10</v>
      </c>
      <c r="U12" s="49"/>
      <c r="V12" s="51">
        <f>(Program!G$9)-U12</f>
        <v>10</v>
      </c>
      <c r="W12" s="49"/>
      <c r="X12" s="50">
        <f>(Program!F$9)-W12</f>
        <v>10</v>
      </c>
      <c r="Y12" s="49"/>
      <c r="Z12" s="51">
        <f>(Program!G$8)-Y12</f>
        <v>10</v>
      </c>
      <c r="AA12" s="17"/>
      <c r="AB12" s="17"/>
      <c r="AC12" s="17"/>
      <c r="AD12" s="2"/>
    </row>
    <row r="13" spans="2:30" ht="14.25">
      <c r="B13" s="38">
        <f>Program!E11</f>
        <v>0</v>
      </c>
      <c r="C13" s="57"/>
      <c r="D13" s="50">
        <f>(Program!F$9)-C13</f>
        <v>10</v>
      </c>
      <c r="E13" s="49"/>
      <c r="F13" s="51">
        <f>(Program!G$9)-E13</f>
        <v>10</v>
      </c>
      <c r="G13" s="49"/>
      <c r="H13" s="50">
        <f>(Program!F$9)-G13</f>
        <v>10</v>
      </c>
      <c r="I13" s="49"/>
      <c r="J13" s="51">
        <f>(Program!G$9)-I13</f>
        <v>10</v>
      </c>
      <c r="K13" s="49"/>
      <c r="L13" s="50">
        <f>(Program!F$9)-K13</f>
        <v>10</v>
      </c>
      <c r="M13" s="49"/>
      <c r="N13" s="51">
        <f>(Program!G$9)-M13</f>
        <v>10</v>
      </c>
      <c r="O13" s="49"/>
      <c r="P13" s="50">
        <f>(Program!F$9)-O13</f>
        <v>10</v>
      </c>
      <c r="Q13" s="49"/>
      <c r="R13" s="51">
        <f>(Program!G$9)-Q13</f>
        <v>10</v>
      </c>
      <c r="S13" s="49"/>
      <c r="T13" s="50">
        <f>(Program!F$9)-S13</f>
        <v>10</v>
      </c>
      <c r="U13" s="49"/>
      <c r="V13" s="51">
        <f>(Program!G$9)-U13</f>
        <v>10</v>
      </c>
      <c r="W13" s="49"/>
      <c r="X13" s="50">
        <f>(Program!F$9)-W13</f>
        <v>10</v>
      </c>
      <c r="Y13" s="49"/>
      <c r="Z13" s="51">
        <f>(Program!G$8)-Y13</f>
        <v>10</v>
      </c>
      <c r="AA13" s="17"/>
      <c r="AB13" s="17"/>
      <c r="AC13" s="17"/>
      <c r="AD13" s="2"/>
    </row>
    <row r="14" spans="2:30" ht="14.25">
      <c r="B14" s="38">
        <f>Program!E12</f>
        <v>0</v>
      </c>
      <c r="C14" s="57"/>
      <c r="D14" s="50">
        <f>(Program!F$9)-C14</f>
        <v>10</v>
      </c>
      <c r="E14" s="49"/>
      <c r="F14" s="51">
        <f>(Program!G$9)-E14</f>
        <v>10</v>
      </c>
      <c r="G14" s="49"/>
      <c r="H14" s="50">
        <f>(Program!F$9)-G14</f>
        <v>10</v>
      </c>
      <c r="I14" s="49"/>
      <c r="J14" s="51">
        <f>(Program!G$9)-I14</f>
        <v>10</v>
      </c>
      <c r="K14" s="49"/>
      <c r="L14" s="50">
        <f>(Program!F$9)-K14</f>
        <v>10</v>
      </c>
      <c r="M14" s="49"/>
      <c r="N14" s="51">
        <f>(Program!G$9)-M14</f>
        <v>10</v>
      </c>
      <c r="O14" s="49"/>
      <c r="P14" s="50">
        <f>(Program!F$9)-O14</f>
        <v>10</v>
      </c>
      <c r="Q14" s="49"/>
      <c r="R14" s="51">
        <f>(Program!G$9)-Q14</f>
        <v>10</v>
      </c>
      <c r="S14" s="49"/>
      <c r="T14" s="50">
        <f>(Program!F$9)-S14</f>
        <v>10</v>
      </c>
      <c r="U14" s="49"/>
      <c r="V14" s="51">
        <f>(Program!G$9)-U14</f>
        <v>10</v>
      </c>
      <c r="W14" s="49"/>
      <c r="X14" s="50">
        <f>(Program!F$9)-W14</f>
        <v>10</v>
      </c>
      <c r="Y14" s="49"/>
      <c r="Z14" s="51">
        <f>(Program!G$8)-Y14</f>
        <v>10</v>
      </c>
      <c r="AA14" s="17"/>
      <c r="AB14" s="17"/>
      <c r="AC14" s="17"/>
      <c r="AD14" s="2"/>
    </row>
    <row r="15" spans="2:30" ht="14.25">
      <c r="B15" s="38">
        <f>Program!E13</f>
        <v>0</v>
      </c>
      <c r="C15" s="57"/>
      <c r="D15" s="50">
        <f>(Program!F$9)-C15</f>
        <v>10</v>
      </c>
      <c r="E15" s="49"/>
      <c r="F15" s="51">
        <f>(Program!G$9)-E15</f>
        <v>10</v>
      </c>
      <c r="G15" s="49"/>
      <c r="H15" s="50">
        <f>(Program!F$9)-G15</f>
        <v>10</v>
      </c>
      <c r="I15" s="49"/>
      <c r="J15" s="51">
        <f>(Program!G$9)-I15</f>
        <v>10</v>
      </c>
      <c r="K15" s="49"/>
      <c r="L15" s="50">
        <f>(Program!F$9)-K15</f>
        <v>10</v>
      </c>
      <c r="M15" s="49"/>
      <c r="N15" s="51">
        <f>(Program!G$9)-M15</f>
        <v>10</v>
      </c>
      <c r="O15" s="49"/>
      <c r="P15" s="50">
        <f>(Program!F$9)-O15</f>
        <v>10</v>
      </c>
      <c r="Q15" s="49"/>
      <c r="R15" s="51">
        <f>(Program!G$9)-Q15</f>
        <v>10</v>
      </c>
      <c r="S15" s="49"/>
      <c r="T15" s="50">
        <f>(Program!F$9)-S15</f>
        <v>10</v>
      </c>
      <c r="U15" s="49"/>
      <c r="V15" s="51">
        <f>(Program!G$9)-U15</f>
        <v>10</v>
      </c>
      <c r="W15" s="49"/>
      <c r="X15" s="50">
        <f>(Program!F$9)-W15</f>
        <v>10</v>
      </c>
      <c r="Y15" s="49"/>
      <c r="Z15" s="51">
        <f>(Program!G$8)-Y15</f>
        <v>10</v>
      </c>
      <c r="AA15" s="17"/>
      <c r="AB15" s="17"/>
      <c r="AC15" s="17"/>
      <c r="AD15" s="2"/>
    </row>
    <row r="16" spans="2:30" ht="14.25">
      <c r="B16" s="38">
        <f>Program!E14</f>
        <v>0</v>
      </c>
      <c r="C16" s="57"/>
      <c r="D16" s="50">
        <f>(Program!F$9)-C16</f>
        <v>10</v>
      </c>
      <c r="E16" s="49"/>
      <c r="F16" s="51">
        <f>(Program!G$9)-E16</f>
        <v>10</v>
      </c>
      <c r="G16" s="49"/>
      <c r="H16" s="50">
        <f>(Program!F$9)-G16</f>
        <v>10</v>
      </c>
      <c r="I16" s="49"/>
      <c r="J16" s="51">
        <f>(Program!G$9)-I16</f>
        <v>10</v>
      </c>
      <c r="K16" s="49"/>
      <c r="L16" s="50">
        <f>(Program!F$9)-K16</f>
        <v>10</v>
      </c>
      <c r="M16" s="49"/>
      <c r="N16" s="51">
        <f>(Program!G$9)-M16</f>
        <v>10</v>
      </c>
      <c r="O16" s="49"/>
      <c r="P16" s="50">
        <f>(Program!F$9)-O16</f>
        <v>10</v>
      </c>
      <c r="Q16" s="49"/>
      <c r="R16" s="51">
        <f>(Program!G$9)-Q16</f>
        <v>10</v>
      </c>
      <c r="S16" s="49"/>
      <c r="T16" s="50">
        <f>(Program!F$9)-S16</f>
        <v>10</v>
      </c>
      <c r="U16" s="49"/>
      <c r="V16" s="51">
        <f>(Program!G$9)-U16</f>
        <v>10</v>
      </c>
      <c r="W16" s="49"/>
      <c r="X16" s="50">
        <f>(Program!F$9)-W16</f>
        <v>10</v>
      </c>
      <c r="Y16" s="49"/>
      <c r="Z16" s="51">
        <f>(Program!G$8)-Y16</f>
        <v>10</v>
      </c>
      <c r="AA16" s="17"/>
      <c r="AB16" s="17"/>
      <c r="AC16" s="17"/>
      <c r="AD16" s="2"/>
    </row>
    <row r="17" spans="2:30" ht="14.25">
      <c r="B17" s="36">
        <f>Program!E$15</f>
        <v>0</v>
      </c>
      <c r="C17" s="49"/>
      <c r="D17" s="50">
        <f>(Program!F$15)-C17</f>
        <v>10</v>
      </c>
      <c r="E17" s="49"/>
      <c r="F17" s="51">
        <f>(Program!G$15)-E17</f>
        <v>10</v>
      </c>
      <c r="G17" s="49"/>
      <c r="H17" s="50">
        <f>(Program!F$15)-G17</f>
        <v>10</v>
      </c>
      <c r="I17" s="49"/>
      <c r="J17" s="51">
        <f>(Program!G$15)-I17</f>
        <v>10</v>
      </c>
      <c r="K17" s="49"/>
      <c r="L17" s="50">
        <f>(Program!F$15)-K17</f>
        <v>10</v>
      </c>
      <c r="M17" s="49"/>
      <c r="N17" s="51">
        <f>(Program!G$15)-M17</f>
        <v>10</v>
      </c>
      <c r="O17" s="49"/>
      <c r="P17" s="50">
        <f>(Program!F$15)-O17</f>
        <v>10</v>
      </c>
      <c r="Q17" s="49"/>
      <c r="R17" s="51">
        <f>(Program!G$15)-Q17</f>
        <v>10</v>
      </c>
      <c r="S17" s="49"/>
      <c r="T17" s="50">
        <f>(Program!F$15)-S17</f>
        <v>10</v>
      </c>
      <c r="U17" s="49"/>
      <c r="V17" s="51">
        <f>(Program!G$15)-U17</f>
        <v>10</v>
      </c>
      <c r="W17" s="49"/>
      <c r="X17" s="50">
        <f>(Program!F$15)-W17</f>
        <v>10</v>
      </c>
      <c r="Y17" s="49"/>
      <c r="Z17" s="51">
        <f>(Program!G$15)-Y17</f>
        <v>10</v>
      </c>
      <c r="AA17" s="17"/>
      <c r="AB17" s="17"/>
      <c r="AC17" s="17"/>
      <c r="AD17" s="2"/>
    </row>
    <row r="18" spans="2:30" ht="14.25">
      <c r="B18" s="35">
        <f>Program!E$16</f>
        <v>0</v>
      </c>
      <c r="C18" s="49"/>
      <c r="D18" s="50">
        <f>(Program!F$16)-C18</f>
        <v>10</v>
      </c>
      <c r="E18" s="49"/>
      <c r="F18" s="51">
        <f>(Program!G$16)-E18</f>
        <v>10</v>
      </c>
      <c r="G18" s="49"/>
      <c r="H18" s="50">
        <f>(Program!F$16)-G18</f>
        <v>10</v>
      </c>
      <c r="I18" s="49"/>
      <c r="J18" s="51">
        <f>(Program!G$16)-I18</f>
        <v>10</v>
      </c>
      <c r="K18" s="49"/>
      <c r="L18" s="50">
        <f>(Program!F$16)-K18</f>
        <v>10</v>
      </c>
      <c r="M18" s="49"/>
      <c r="N18" s="51">
        <f>(Program!G$16)-M18</f>
        <v>10</v>
      </c>
      <c r="O18" s="49"/>
      <c r="P18" s="50">
        <f>(Program!F$16)-O18</f>
        <v>10</v>
      </c>
      <c r="Q18" s="49"/>
      <c r="R18" s="51">
        <f>(Program!G$16)-Q18</f>
        <v>10</v>
      </c>
      <c r="S18" s="49"/>
      <c r="T18" s="50">
        <f>(Program!F$16)-S18</f>
        <v>10</v>
      </c>
      <c r="U18" s="49"/>
      <c r="V18" s="51">
        <f>(Program!G$16)-U18</f>
        <v>10</v>
      </c>
      <c r="W18" s="49"/>
      <c r="X18" s="50">
        <f>(Program!F$16)-W18</f>
        <v>10</v>
      </c>
      <c r="Y18" s="49"/>
      <c r="Z18" s="51">
        <f>(Program!G$16)-Y18</f>
        <v>10</v>
      </c>
      <c r="AA18" s="17"/>
      <c r="AB18" s="17"/>
      <c r="AC18" s="17"/>
      <c r="AD18" s="2"/>
    </row>
    <row r="19" spans="3:30" ht="14.25">
      <c r="C19" s="15"/>
      <c r="D19" s="15"/>
      <c r="E19" s="15"/>
      <c r="F19" s="15"/>
      <c r="G19" s="15"/>
      <c r="H19" s="15"/>
      <c r="I19" s="15"/>
      <c r="J19" s="15"/>
      <c r="K19" s="15"/>
      <c r="L19" s="15"/>
      <c r="M19" s="15"/>
      <c r="N19" s="15"/>
      <c r="O19" s="15"/>
      <c r="P19" s="15"/>
      <c r="Q19" s="15"/>
      <c r="R19" s="15"/>
      <c r="S19" s="15"/>
      <c r="T19" s="15"/>
      <c r="U19" s="15"/>
      <c r="V19" s="15"/>
      <c r="W19" s="15"/>
      <c r="X19" s="15"/>
      <c r="Y19" s="15"/>
      <c r="Z19" s="15"/>
      <c r="AA19" s="17"/>
      <c r="AB19" s="17"/>
      <c r="AC19" s="17"/>
      <c r="AD19" s="2"/>
    </row>
    <row r="20" spans="2:30" ht="14.25">
      <c r="B20" s="42" t="s">
        <v>40</v>
      </c>
      <c r="C20" s="40" t="s">
        <v>3</v>
      </c>
      <c r="D20" s="40" t="s">
        <v>11</v>
      </c>
      <c r="E20" s="40" t="s">
        <v>5</v>
      </c>
      <c r="F20" s="40" t="s">
        <v>13</v>
      </c>
      <c r="G20" s="40" t="s">
        <v>14</v>
      </c>
      <c r="H20" s="40" t="s">
        <v>15</v>
      </c>
      <c r="I20" s="40" t="s">
        <v>17</v>
      </c>
      <c r="J20" s="41" t="s">
        <v>19</v>
      </c>
      <c r="K20" s="40" t="s">
        <v>20</v>
      </c>
      <c r="L20" s="41" t="s">
        <v>21</v>
      </c>
      <c r="M20" s="40" t="s">
        <v>16</v>
      </c>
      <c r="N20" s="41" t="s">
        <v>23</v>
      </c>
      <c r="O20" s="41" t="s">
        <v>25</v>
      </c>
      <c r="P20" s="41" t="s">
        <v>26</v>
      </c>
      <c r="Q20" s="41" t="s">
        <v>28</v>
      </c>
      <c r="R20" s="41" t="s">
        <v>29</v>
      </c>
      <c r="S20" s="41" t="s">
        <v>32</v>
      </c>
      <c r="T20" s="41" t="s">
        <v>30</v>
      </c>
      <c r="U20" s="41" t="s">
        <v>18</v>
      </c>
      <c r="V20" s="41" t="s">
        <v>33</v>
      </c>
      <c r="W20" s="41" t="s">
        <v>24</v>
      </c>
      <c r="X20" s="41" t="s">
        <v>36</v>
      </c>
      <c r="Y20" s="41" t="s">
        <v>22</v>
      </c>
      <c r="Z20" s="41" t="s">
        <v>35</v>
      </c>
      <c r="AA20" s="17"/>
      <c r="AB20" s="17"/>
      <c r="AC20" s="17"/>
      <c r="AD20" s="2"/>
    </row>
    <row r="21" spans="2:30" ht="14.25">
      <c r="B21" s="37">
        <f>Program!E$20</f>
        <v>0</v>
      </c>
      <c r="C21" s="53"/>
      <c r="D21" s="52">
        <f>(Program!F$20)-C21</f>
        <v>10</v>
      </c>
      <c r="E21" s="55"/>
      <c r="F21" s="51">
        <f>(Program!G$20)-E21</f>
        <v>10</v>
      </c>
      <c r="G21" s="54"/>
      <c r="H21" s="52">
        <f>(Program!F$20)-G21</f>
        <v>10</v>
      </c>
      <c r="I21" s="55"/>
      <c r="J21" s="51">
        <f>(Program!G$20)-I21</f>
        <v>10</v>
      </c>
      <c r="K21" s="54"/>
      <c r="L21" s="52">
        <f>(Program!F$20)-K21</f>
        <v>10</v>
      </c>
      <c r="M21" s="55"/>
      <c r="N21" s="51">
        <f>(Program!G$20)-M21</f>
        <v>10</v>
      </c>
      <c r="O21" s="54"/>
      <c r="P21" s="52">
        <f>(Program!F$20)-O21</f>
        <v>10</v>
      </c>
      <c r="Q21" s="55"/>
      <c r="R21" s="51">
        <f>(Program!G$20)-Q21</f>
        <v>10</v>
      </c>
      <c r="S21" s="54"/>
      <c r="T21" s="52">
        <f>(Program!F$20)-S21</f>
        <v>10</v>
      </c>
      <c r="U21" s="55"/>
      <c r="V21" s="51">
        <f>(Program!G$20)-U21</f>
        <v>10</v>
      </c>
      <c r="W21" s="54"/>
      <c r="X21" s="52">
        <f>(Program!F$20)-W21</f>
        <v>10</v>
      </c>
      <c r="Y21" s="55"/>
      <c r="Z21" s="51">
        <f>(Program!G$20)-Y21</f>
        <v>10</v>
      </c>
      <c r="AA21" s="17"/>
      <c r="AB21" s="17"/>
      <c r="AC21" s="17"/>
      <c r="AD21" s="2"/>
    </row>
    <row r="22" spans="2:30" ht="14.25">
      <c r="B22" s="38">
        <f>Program!E21</f>
        <v>0</v>
      </c>
      <c r="C22" s="53"/>
      <c r="D22" s="52">
        <f>(Program!F$20)-C22</f>
        <v>10</v>
      </c>
      <c r="E22" s="55"/>
      <c r="F22" s="51">
        <f>(Program!G$20)-E22</f>
        <v>10</v>
      </c>
      <c r="G22" s="54"/>
      <c r="H22" s="52">
        <f>(Program!F$20)-G22</f>
        <v>10</v>
      </c>
      <c r="I22" s="55"/>
      <c r="J22" s="51">
        <f>(Program!G$20)-I22</f>
        <v>10</v>
      </c>
      <c r="K22" s="54"/>
      <c r="L22" s="52">
        <f>(Program!F$20)-K22</f>
        <v>10</v>
      </c>
      <c r="M22" s="55"/>
      <c r="N22" s="51">
        <f>(Program!G$20)-M22</f>
        <v>10</v>
      </c>
      <c r="O22" s="54"/>
      <c r="P22" s="52">
        <f>(Program!F$20)-O22</f>
        <v>10</v>
      </c>
      <c r="Q22" s="55"/>
      <c r="R22" s="51">
        <f>(Program!G$20)-Q22</f>
        <v>10</v>
      </c>
      <c r="S22" s="54"/>
      <c r="T22" s="52">
        <f>(Program!F$20)-S22</f>
        <v>10</v>
      </c>
      <c r="U22" s="55"/>
      <c r="V22" s="51">
        <f>(Program!G$20)-U22</f>
        <v>10</v>
      </c>
      <c r="W22" s="54"/>
      <c r="X22" s="52">
        <f>(Program!F$20)-W22</f>
        <v>10</v>
      </c>
      <c r="Y22" s="55"/>
      <c r="Z22" s="51">
        <f>(Program!G$20)-Y22</f>
        <v>10</v>
      </c>
      <c r="AA22" s="17"/>
      <c r="AB22" s="17"/>
      <c r="AC22" s="17"/>
      <c r="AD22" s="2"/>
    </row>
    <row r="23" spans="2:30" ht="14.25">
      <c r="B23" s="38">
        <f>Program!E22</f>
        <v>0</v>
      </c>
      <c r="C23" s="53"/>
      <c r="D23" s="52">
        <f>(Program!F$20)-C23</f>
        <v>10</v>
      </c>
      <c r="E23" s="55"/>
      <c r="F23" s="51">
        <f>(Program!G$20)-E23</f>
        <v>10</v>
      </c>
      <c r="G23" s="54"/>
      <c r="H23" s="52">
        <f>(Program!F$20)-G23</f>
        <v>10</v>
      </c>
      <c r="I23" s="55"/>
      <c r="J23" s="51">
        <f>(Program!G$20)-I23</f>
        <v>10</v>
      </c>
      <c r="K23" s="54"/>
      <c r="L23" s="52">
        <f>(Program!F$20)-K23</f>
        <v>10</v>
      </c>
      <c r="M23" s="55"/>
      <c r="N23" s="51">
        <f>(Program!G$20)-M23</f>
        <v>10</v>
      </c>
      <c r="O23" s="54"/>
      <c r="P23" s="52">
        <f>(Program!F$20)-O23</f>
        <v>10</v>
      </c>
      <c r="Q23" s="55"/>
      <c r="R23" s="51">
        <f>(Program!G$20)-Q23</f>
        <v>10</v>
      </c>
      <c r="S23" s="54"/>
      <c r="T23" s="52">
        <f>(Program!F$20)-S23</f>
        <v>10</v>
      </c>
      <c r="U23" s="55"/>
      <c r="V23" s="51">
        <f>(Program!G$20)-U23</f>
        <v>10</v>
      </c>
      <c r="W23" s="54"/>
      <c r="X23" s="52">
        <f>(Program!F$20)-W23</f>
        <v>10</v>
      </c>
      <c r="Y23" s="55"/>
      <c r="Z23" s="51">
        <f>(Program!G$20)-Y23</f>
        <v>10</v>
      </c>
      <c r="AA23" s="17"/>
      <c r="AB23" s="17"/>
      <c r="AC23" s="17"/>
      <c r="AD23" s="2"/>
    </row>
    <row r="24" spans="2:30" ht="14.25">
      <c r="B24" s="38">
        <f>Program!E23</f>
        <v>0</v>
      </c>
      <c r="C24" s="53"/>
      <c r="D24" s="52">
        <f>(Program!F$20)-C24</f>
        <v>10</v>
      </c>
      <c r="E24" s="55"/>
      <c r="F24" s="51">
        <f>(Program!G$20)-E24</f>
        <v>10</v>
      </c>
      <c r="G24" s="54"/>
      <c r="H24" s="52">
        <f>(Program!F$20)-G24</f>
        <v>10</v>
      </c>
      <c r="I24" s="55"/>
      <c r="J24" s="51">
        <f>(Program!G$20)-I24</f>
        <v>10</v>
      </c>
      <c r="K24" s="54"/>
      <c r="L24" s="52">
        <f>(Program!F$20)-K24</f>
        <v>10</v>
      </c>
      <c r="M24" s="55"/>
      <c r="N24" s="51">
        <f>(Program!G$20)-M24</f>
        <v>10</v>
      </c>
      <c r="O24" s="54"/>
      <c r="P24" s="52">
        <f>(Program!F$20)-O24</f>
        <v>10</v>
      </c>
      <c r="Q24" s="55"/>
      <c r="R24" s="51">
        <f>(Program!G$20)-Q24</f>
        <v>10</v>
      </c>
      <c r="S24" s="54"/>
      <c r="T24" s="52">
        <f>(Program!F$20)-S24</f>
        <v>10</v>
      </c>
      <c r="U24" s="55"/>
      <c r="V24" s="51">
        <f>(Program!G$20)-U24</f>
        <v>10</v>
      </c>
      <c r="W24" s="54"/>
      <c r="X24" s="52">
        <f>(Program!F$20)-W24</f>
        <v>10</v>
      </c>
      <c r="Y24" s="55"/>
      <c r="Z24" s="51">
        <f>(Program!G$20)-Y24</f>
        <v>10</v>
      </c>
      <c r="AA24" s="17"/>
      <c r="AB24" s="17"/>
      <c r="AC24" s="17"/>
      <c r="AD24" s="2"/>
    </row>
    <row r="25" spans="2:30" ht="14.25">
      <c r="B25" s="38">
        <f>Program!E24</f>
        <v>0</v>
      </c>
      <c r="C25" s="53"/>
      <c r="D25" s="52">
        <f>(Program!F$20)-C25</f>
        <v>10</v>
      </c>
      <c r="E25" s="55"/>
      <c r="F25" s="51">
        <f>(Program!G$20)-E25</f>
        <v>10</v>
      </c>
      <c r="G25" s="54"/>
      <c r="H25" s="52">
        <f>(Program!F$20)-G25</f>
        <v>10</v>
      </c>
      <c r="I25" s="55"/>
      <c r="J25" s="51">
        <f>(Program!G$20)-I25</f>
        <v>10</v>
      </c>
      <c r="K25" s="54"/>
      <c r="L25" s="52">
        <f>(Program!F$20)-K25</f>
        <v>10</v>
      </c>
      <c r="M25" s="55"/>
      <c r="N25" s="51">
        <f>(Program!G$20)-M25</f>
        <v>10</v>
      </c>
      <c r="O25" s="54"/>
      <c r="P25" s="52">
        <f>(Program!F$20)-O25</f>
        <v>10</v>
      </c>
      <c r="Q25" s="55"/>
      <c r="R25" s="51">
        <f>(Program!G$20)-Q25</f>
        <v>10</v>
      </c>
      <c r="S25" s="54"/>
      <c r="T25" s="52">
        <f>(Program!F$20)-S25</f>
        <v>10</v>
      </c>
      <c r="U25" s="55"/>
      <c r="V25" s="51">
        <f>(Program!G$20)-U25</f>
        <v>10</v>
      </c>
      <c r="W25" s="54"/>
      <c r="X25" s="52">
        <f>(Program!F$20)-W25</f>
        <v>10</v>
      </c>
      <c r="Y25" s="55"/>
      <c r="Z25" s="51">
        <f>(Program!G$20)-Y25</f>
        <v>10</v>
      </c>
      <c r="AA25" s="17"/>
      <c r="AB25" s="17"/>
      <c r="AC25" s="17"/>
      <c r="AD25" s="2"/>
    </row>
    <row r="26" spans="2:30" ht="14.25">
      <c r="B26" s="38">
        <f>Program!E25</f>
        <v>0</v>
      </c>
      <c r="C26" s="53"/>
      <c r="D26" s="52">
        <f>(Program!F$20)-C26</f>
        <v>10</v>
      </c>
      <c r="E26" s="55"/>
      <c r="F26" s="51">
        <f>(Program!G$20)-E26</f>
        <v>10</v>
      </c>
      <c r="G26" s="54"/>
      <c r="H26" s="52">
        <f>(Program!F$20)-G26</f>
        <v>10</v>
      </c>
      <c r="I26" s="55"/>
      <c r="J26" s="51">
        <f>(Program!G$20)-I26</f>
        <v>10</v>
      </c>
      <c r="K26" s="54"/>
      <c r="L26" s="52">
        <f>(Program!F$20)-K26</f>
        <v>10</v>
      </c>
      <c r="M26" s="55"/>
      <c r="N26" s="51">
        <f>(Program!G$20)-M26</f>
        <v>10</v>
      </c>
      <c r="O26" s="54"/>
      <c r="P26" s="52">
        <f>(Program!F$20)-O26</f>
        <v>10</v>
      </c>
      <c r="Q26" s="55"/>
      <c r="R26" s="51">
        <f>(Program!G$20)-Q26</f>
        <v>10</v>
      </c>
      <c r="S26" s="54"/>
      <c r="T26" s="52">
        <f>(Program!F$20)-S26</f>
        <v>10</v>
      </c>
      <c r="U26" s="55"/>
      <c r="V26" s="51">
        <f>(Program!G$20)-U26</f>
        <v>10</v>
      </c>
      <c r="W26" s="54"/>
      <c r="X26" s="52">
        <f>(Program!F$20)-W26</f>
        <v>10</v>
      </c>
      <c r="Y26" s="55"/>
      <c r="Z26" s="51">
        <f>(Program!G$20)-Y26</f>
        <v>10</v>
      </c>
      <c r="AA26" s="17"/>
      <c r="AB26" s="17"/>
      <c r="AC26" s="17"/>
      <c r="AD26" s="2"/>
    </row>
    <row r="27" spans="2:30" ht="14.25">
      <c r="B27" s="36">
        <f>Program!E$26</f>
        <v>0</v>
      </c>
      <c r="C27" s="54"/>
      <c r="D27" s="52">
        <f>(Program!F$26)-C27</f>
        <v>10</v>
      </c>
      <c r="E27" s="55"/>
      <c r="F27" s="51">
        <f>(Program!G$26)-E27</f>
        <v>10</v>
      </c>
      <c r="G27" s="54"/>
      <c r="H27" s="52">
        <f>(Program!F$26)-G27</f>
        <v>10</v>
      </c>
      <c r="I27" s="55"/>
      <c r="J27" s="51">
        <f>(Program!G$26)-I27</f>
        <v>10</v>
      </c>
      <c r="K27" s="54"/>
      <c r="L27" s="52">
        <f>(Program!F$26)-K27</f>
        <v>10</v>
      </c>
      <c r="M27" s="55"/>
      <c r="N27" s="51">
        <f>(Program!G$26)-M27</f>
        <v>10</v>
      </c>
      <c r="O27" s="54"/>
      <c r="P27" s="52">
        <f>(Program!F$26)-O27</f>
        <v>10</v>
      </c>
      <c r="Q27" s="55"/>
      <c r="R27" s="51">
        <f>(Program!G$26)-Q27</f>
        <v>10</v>
      </c>
      <c r="S27" s="54"/>
      <c r="T27" s="52">
        <f>(Program!F$26)-S27</f>
        <v>10</v>
      </c>
      <c r="U27" s="55"/>
      <c r="V27" s="51">
        <f>(Program!G$26)-U27</f>
        <v>10</v>
      </c>
      <c r="W27" s="54"/>
      <c r="X27" s="52">
        <f>(Program!F$26)-W27</f>
        <v>10</v>
      </c>
      <c r="Y27" s="55"/>
      <c r="Z27" s="51">
        <f>(Program!G$26)-Y27</f>
        <v>10</v>
      </c>
      <c r="AA27" s="17"/>
      <c r="AB27" s="17"/>
      <c r="AC27" s="17"/>
      <c r="AD27" s="2"/>
    </row>
    <row r="28" spans="2:30" ht="14.25">
      <c r="B28" s="35">
        <f>Program!E$27</f>
        <v>0</v>
      </c>
      <c r="C28" s="54"/>
      <c r="D28" s="52">
        <f>(Program!F$27)-C28</f>
        <v>10</v>
      </c>
      <c r="E28" s="55"/>
      <c r="F28" s="51">
        <f>(Program!G$27)-E28</f>
        <v>10</v>
      </c>
      <c r="G28" s="54"/>
      <c r="H28" s="52">
        <f>(Program!F$27)-G28</f>
        <v>10</v>
      </c>
      <c r="I28" s="55"/>
      <c r="J28" s="51">
        <f>(Program!G$27)-I28</f>
        <v>10</v>
      </c>
      <c r="K28" s="54"/>
      <c r="L28" s="52">
        <f>(Program!F$27)-K28</f>
        <v>10</v>
      </c>
      <c r="M28" s="55"/>
      <c r="N28" s="51">
        <f>(Program!G$27)-M28</f>
        <v>10</v>
      </c>
      <c r="O28" s="54"/>
      <c r="P28" s="52">
        <f>(Program!F$27)-O28</f>
        <v>10</v>
      </c>
      <c r="Q28" s="55"/>
      <c r="R28" s="51">
        <f>(Program!G$27)-Q28</f>
        <v>10</v>
      </c>
      <c r="S28" s="54"/>
      <c r="T28" s="52">
        <f>(Program!F$27)-S28</f>
        <v>10</v>
      </c>
      <c r="U28" s="55"/>
      <c r="V28" s="51">
        <f>(Program!G$27)-U28</f>
        <v>10</v>
      </c>
      <c r="W28" s="54"/>
      <c r="X28" s="52">
        <f>(Program!F$27)-W28</f>
        <v>10</v>
      </c>
      <c r="Y28" s="55"/>
      <c r="Z28" s="51">
        <f>(Program!G$27)-Y28</f>
        <v>10</v>
      </c>
      <c r="AA28" s="17"/>
      <c r="AB28" s="17"/>
      <c r="AC28" s="17"/>
      <c r="AD28" s="2"/>
    </row>
    <row r="29" spans="2:30" ht="14.25">
      <c r="B29" s="35">
        <f>Program!E$28</f>
        <v>0</v>
      </c>
      <c r="C29" s="54"/>
      <c r="D29" s="52">
        <f>(Program!F$28)-C29</f>
        <v>10</v>
      </c>
      <c r="E29" s="55"/>
      <c r="F29" s="51">
        <f>(Program!G$28)-E29</f>
        <v>10</v>
      </c>
      <c r="G29" s="54"/>
      <c r="H29" s="52">
        <f>(Program!F$28)-G29</f>
        <v>10</v>
      </c>
      <c r="I29" s="55"/>
      <c r="J29" s="51">
        <f>(Program!G$28)-I29</f>
        <v>10</v>
      </c>
      <c r="K29" s="54"/>
      <c r="L29" s="52">
        <f>(Program!F$28)-K29</f>
        <v>10</v>
      </c>
      <c r="M29" s="55"/>
      <c r="N29" s="51">
        <f>(Program!G$28)-M29</f>
        <v>10</v>
      </c>
      <c r="O29" s="54"/>
      <c r="P29" s="52">
        <f>(Program!F$28)-O29</f>
        <v>10</v>
      </c>
      <c r="Q29" s="55"/>
      <c r="R29" s="51">
        <f>(Program!G$28)-Q29</f>
        <v>10</v>
      </c>
      <c r="S29" s="54"/>
      <c r="T29" s="52">
        <f>(Program!F$28)-S29</f>
        <v>10</v>
      </c>
      <c r="U29" s="55"/>
      <c r="V29" s="51">
        <f>(Program!G$28)-U29</f>
        <v>10</v>
      </c>
      <c r="W29" s="54"/>
      <c r="X29" s="52">
        <f>(Program!F$28)-W29</f>
        <v>10</v>
      </c>
      <c r="Y29" s="55"/>
      <c r="Z29" s="51">
        <f>(Program!G$28)-Y29</f>
        <v>10</v>
      </c>
      <c r="AA29" s="17"/>
      <c r="AB29" s="17"/>
      <c r="AC29" s="17"/>
      <c r="AD29" s="2"/>
    </row>
    <row r="30" spans="2:30" ht="14.25">
      <c r="B30" s="3"/>
      <c r="C30" s="15"/>
      <c r="D30" s="15"/>
      <c r="E30" s="15"/>
      <c r="F30" s="15"/>
      <c r="G30" s="15"/>
      <c r="H30" s="15"/>
      <c r="I30" s="15"/>
      <c r="J30" s="15"/>
      <c r="K30" s="15"/>
      <c r="L30" s="15"/>
      <c r="M30" s="15"/>
      <c r="N30" s="15"/>
      <c r="O30" s="15"/>
      <c r="P30" s="15"/>
      <c r="Q30" s="15"/>
      <c r="R30" s="15"/>
      <c r="S30" s="15"/>
      <c r="T30" s="15"/>
      <c r="U30" s="15"/>
      <c r="V30" s="15"/>
      <c r="W30" s="15"/>
      <c r="X30" s="15"/>
      <c r="Y30" s="15"/>
      <c r="Z30" s="15"/>
      <c r="AA30" s="17"/>
      <c r="AB30" s="17"/>
      <c r="AC30" s="17"/>
      <c r="AD30" s="2"/>
    </row>
    <row r="31" spans="2:30" ht="14.25">
      <c r="B31" s="42" t="s">
        <v>41</v>
      </c>
      <c r="C31" s="40" t="s">
        <v>3</v>
      </c>
      <c r="D31" s="40" t="s">
        <v>11</v>
      </c>
      <c r="E31" s="40" t="s">
        <v>5</v>
      </c>
      <c r="F31" s="40" t="s">
        <v>13</v>
      </c>
      <c r="G31" s="40" t="s">
        <v>14</v>
      </c>
      <c r="H31" s="40" t="s">
        <v>15</v>
      </c>
      <c r="I31" s="40" t="s">
        <v>17</v>
      </c>
      <c r="J31" s="41" t="s">
        <v>19</v>
      </c>
      <c r="K31" s="40" t="s">
        <v>20</v>
      </c>
      <c r="L31" s="41" t="s">
        <v>21</v>
      </c>
      <c r="M31" s="40" t="s">
        <v>16</v>
      </c>
      <c r="N31" s="41" t="s">
        <v>23</v>
      </c>
      <c r="O31" s="41" t="s">
        <v>25</v>
      </c>
      <c r="P31" s="41" t="s">
        <v>26</v>
      </c>
      <c r="Q31" s="41" t="s">
        <v>28</v>
      </c>
      <c r="R31" s="41" t="s">
        <v>30</v>
      </c>
      <c r="S31" s="41" t="s">
        <v>24</v>
      </c>
      <c r="T31" s="41" t="s">
        <v>29</v>
      </c>
      <c r="U31" s="41" t="s">
        <v>18</v>
      </c>
      <c r="V31" s="41" t="s">
        <v>33</v>
      </c>
      <c r="W31" s="41" t="s">
        <v>31</v>
      </c>
      <c r="X31" s="41" t="s">
        <v>36</v>
      </c>
      <c r="Y31" s="41" t="s">
        <v>22</v>
      </c>
      <c r="Z31" s="41" t="s">
        <v>38</v>
      </c>
      <c r="AA31" s="17"/>
      <c r="AB31" s="17"/>
      <c r="AC31" s="17"/>
      <c r="AD31" s="2"/>
    </row>
    <row r="32" spans="2:30" ht="14.25">
      <c r="B32" s="37">
        <f>Program!E$32</f>
        <v>0</v>
      </c>
      <c r="C32" s="53"/>
      <c r="D32" s="52">
        <f>(Program!F$32)-C32</f>
        <v>10</v>
      </c>
      <c r="E32" s="55"/>
      <c r="F32" s="51">
        <f>(Program!G$32)-E32</f>
        <v>10</v>
      </c>
      <c r="G32" s="54"/>
      <c r="H32" s="52">
        <f>(Program!F$32)-G32</f>
        <v>10</v>
      </c>
      <c r="I32" s="55"/>
      <c r="J32" s="51">
        <f>(Program!G$32)-I32</f>
        <v>10</v>
      </c>
      <c r="K32" s="54"/>
      <c r="L32" s="52">
        <f>(Program!F$32)-K32</f>
        <v>10</v>
      </c>
      <c r="M32" s="55"/>
      <c r="N32" s="51">
        <f>(Program!G$32)-M32</f>
        <v>10</v>
      </c>
      <c r="O32" s="54"/>
      <c r="P32" s="52">
        <f>(Program!F$32)-O32</f>
        <v>10</v>
      </c>
      <c r="Q32" s="55"/>
      <c r="R32" s="51">
        <f>(Program!G$32)-Q32</f>
        <v>10</v>
      </c>
      <c r="S32" s="54"/>
      <c r="T32" s="52">
        <f>(Program!F$32)-S32</f>
        <v>10</v>
      </c>
      <c r="U32" s="55"/>
      <c r="V32" s="51">
        <f>(Program!G$32)-U32</f>
        <v>10</v>
      </c>
      <c r="W32" s="54"/>
      <c r="X32" s="52">
        <f>(Program!F$32)-W32</f>
        <v>10</v>
      </c>
      <c r="Y32" s="55"/>
      <c r="Z32" s="51">
        <f>(Program!G$32)-Y32</f>
        <v>10</v>
      </c>
      <c r="AA32" s="17"/>
      <c r="AB32" s="17"/>
      <c r="AC32" s="17"/>
      <c r="AD32" s="2"/>
    </row>
    <row r="33" spans="2:30" ht="14.25">
      <c r="B33" s="38">
        <f>Kondisjon[[#This Row],[Øvelser]]</f>
        <v>0</v>
      </c>
      <c r="C33" s="53"/>
      <c r="D33" s="52">
        <f>(Program!F$32)-C33</f>
        <v>10</v>
      </c>
      <c r="E33" s="55"/>
      <c r="F33" s="51">
        <f>(Program!G$32)-E33</f>
        <v>10</v>
      </c>
      <c r="G33" s="54"/>
      <c r="H33" s="52">
        <f>(Program!F$32)-G33</f>
        <v>10</v>
      </c>
      <c r="I33" s="55"/>
      <c r="J33" s="51">
        <f>(Program!G$32)-I33</f>
        <v>10</v>
      </c>
      <c r="K33" s="54"/>
      <c r="L33" s="52">
        <f>(Program!F$32)-K33</f>
        <v>10</v>
      </c>
      <c r="M33" s="55"/>
      <c r="N33" s="51">
        <f>(Program!G$32)-M33</f>
        <v>10</v>
      </c>
      <c r="O33" s="54"/>
      <c r="P33" s="52">
        <f>(Program!F$32)-O33</f>
        <v>10</v>
      </c>
      <c r="Q33" s="55"/>
      <c r="R33" s="51">
        <f>(Program!G$32)-Q33</f>
        <v>10</v>
      </c>
      <c r="S33" s="54"/>
      <c r="T33" s="52">
        <f>(Program!F$32)-S33</f>
        <v>10</v>
      </c>
      <c r="U33" s="55"/>
      <c r="V33" s="51">
        <f>(Program!G$32)-U33</f>
        <v>10</v>
      </c>
      <c r="W33" s="54"/>
      <c r="X33" s="52">
        <f>(Program!F$32)-W33</f>
        <v>10</v>
      </c>
      <c r="Y33" s="55"/>
      <c r="Z33" s="51">
        <f>(Program!G$32)-Y33</f>
        <v>10</v>
      </c>
      <c r="AA33" s="17"/>
      <c r="AB33" s="17"/>
      <c r="AC33" s="17"/>
      <c r="AD33" s="2"/>
    </row>
    <row r="34" spans="2:30" ht="14.25">
      <c r="B34" s="38">
        <f>Kondisjon[[#This Row],[Øvelser]]</f>
        <v>0</v>
      </c>
      <c r="C34" s="53"/>
      <c r="D34" s="52">
        <f>(Program!F$32)-C34</f>
        <v>10</v>
      </c>
      <c r="E34" s="55"/>
      <c r="F34" s="51">
        <f>(Program!G$32)-E34</f>
        <v>10</v>
      </c>
      <c r="G34" s="54"/>
      <c r="H34" s="52">
        <f>(Program!F$32)-G34</f>
        <v>10</v>
      </c>
      <c r="I34" s="55"/>
      <c r="J34" s="51">
        <f>(Program!G$32)-I34</f>
        <v>10</v>
      </c>
      <c r="K34" s="54"/>
      <c r="L34" s="52">
        <f>(Program!F$32)-K34</f>
        <v>10</v>
      </c>
      <c r="M34" s="55"/>
      <c r="N34" s="51">
        <f>(Program!G$32)-M34</f>
        <v>10</v>
      </c>
      <c r="O34" s="54"/>
      <c r="P34" s="52">
        <f>(Program!F$32)-O34</f>
        <v>10</v>
      </c>
      <c r="Q34" s="55"/>
      <c r="R34" s="51">
        <f>(Program!G$32)-Q34</f>
        <v>10</v>
      </c>
      <c r="S34" s="54"/>
      <c r="T34" s="52">
        <f>(Program!F$32)-S34</f>
        <v>10</v>
      </c>
      <c r="U34" s="55"/>
      <c r="V34" s="51">
        <f>(Program!G$32)-U34</f>
        <v>10</v>
      </c>
      <c r="W34" s="54"/>
      <c r="X34" s="52">
        <f>(Program!F$32)-W34</f>
        <v>10</v>
      </c>
      <c r="Y34" s="55"/>
      <c r="Z34" s="51">
        <f>(Program!G$32)-Y34</f>
        <v>10</v>
      </c>
      <c r="AA34" s="17"/>
      <c r="AB34" s="17"/>
      <c r="AC34" s="17"/>
      <c r="AD34" s="2"/>
    </row>
    <row r="35" spans="2:30" ht="14.25">
      <c r="B35" s="38">
        <f>Kondisjon[[#This Row],[Øvelser]]</f>
        <v>0</v>
      </c>
      <c r="C35" s="53"/>
      <c r="D35" s="52">
        <f>(Program!F$32)-C35</f>
        <v>10</v>
      </c>
      <c r="E35" s="55"/>
      <c r="F35" s="51">
        <f>(Program!G$32)-E35</f>
        <v>10</v>
      </c>
      <c r="G35" s="54"/>
      <c r="H35" s="52">
        <f>(Program!F$32)-G35</f>
        <v>10</v>
      </c>
      <c r="I35" s="55"/>
      <c r="J35" s="51">
        <f>(Program!G$32)-I35</f>
        <v>10</v>
      </c>
      <c r="K35" s="54"/>
      <c r="L35" s="52">
        <f>(Program!F$32)-K35</f>
        <v>10</v>
      </c>
      <c r="M35" s="55"/>
      <c r="N35" s="51">
        <f>(Program!G$32)-M35</f>
        <v>10</v>
      </c>
      <c r="O35" s="54"/>
      <c r="P35" s="52">
        <f>(Program!F$32)-O35</f>
        <v>10</v>
      </c>
      <c r="Q35" s="55"/>
      <c r="R35" s="51">
        <f>(Program!G$32)-Q35</f>
        <v>10</v>
      </c>
      <c r="S35" s="54"/>
      <c r="T35" s="52">
        <f>(Program!F$32)-S35</f>
        <v>10</v>
      </c>
      <c r="U35" s="55"/>
      <c r="V35" s="51">
        <f>(Program!G$32)-U35</f>
        <v>10</v>
      </c>
      <c r="W35" s="54"/>
      <c r="X35" s="52">
        <f>(Program!F$32)-W35</f>
        <v>10</v>
      </c>
      <c r="Y35" s="55"/>
      <c r="Z35" s="51">
        <f>(Program!G$32)-Y35</f>
        <v>10</v>
      </c>
      <c r="AA35" s="17"/>
      <c r="AB35" s="17"/>
      <c r="AC35" s="17"/>
      <c r="AD35" s="2"/>
    </row>
    <row r="36" spans="2:30" ht="14.25">
      <c r="B36" s="38">
        <f>Kondisjon[[#This Row],[Øvelser]]</f>
        <v>0</v>
      </c>
      <c r="C36" s="53"/>
      <c r="D36" s="52">
        <f>(Program!F$32)-C36</f>
        <v>10</v>
      </c>
      <c r="E36" s="55"/>
      <c r="F36" s="51">
        <f>(Program!G$32)-E36</f>
        <v>10</v>
      </c>
      <c r="G36" s="54"/>
      <c r="H36" s="52">
        <f>(Program!F$32)-G36</f>
        <v>10</v>
      </c>
      <c r="I36" s="55"/>
      <c r="J36" s="51">
        <f>(Program!G$32)-I36</f>
        <v>10</v>
      </c>
      <c r="K36" s="54"/>
      <c r="L36" s="52">
        <f>(Program!F$32)-K36</f>
        <v>10</v>
      </c>
      <c r="M36" s="55"/>
      <c r="N36" s="51">
        <f>(Program!G$32)-M36</f>
        <v>10</v>
      </c>
      <c r="O36" s="54"/>
      <c r="P36" s="52">
        <f>(Program!F$32)-O36</f>
        <v>10</v>
      </c>
      <c r="Q36" s="55"/>
      <c r="R36" s="51">
        <f>(Program!G$32)-Q36</f>
        <v>10</v>
      </c>
      <c r="S36" s="54"/>
      <c r="T36" s="52">
        <f>(Program!F$32)-S36</f>
        <v>10</v>
      </c>
      <c r="U36" s="55"/>
      <c r="V36" s="51">
        <f>(Program!G$32)-U36</f>
        <v>10</v>
      </c>
      <c r="W36" s="54"/>
      <c r="X36" s="52">
        <f>(Program!F$32)-W36</f>
        <v>10</v>
      </c>
      <c r="Y36" s="55"/>
      <c r="Z36" s="51">
        <f>(Program!G$32)-Y36</f>
        <v>10</v>
      </c>
      <c r="AA36" s="17"/>
      <c r="AB36" s="17"/>
      <c r="AC36" s="17"/>
      <c r="AD36" s="2"/>
    </row>
    <row r="37" spans="2:30" ht="14.25">
      <c r="B37" s="38">
        <f>Kondisjon[[#This Row],[Øvelser]]</f>
        <v>0</v>
      </c>
      <c r="C37" s="53"/>
      <c r="D37" s="52">
        <f>(Program!F$32)-C37</f>
        <v>10</v>
      </c>
      <c r="E37" s="55"/>
      <c r="F37" s="51">
        <f>(Program!G$32)-E37</f>
        <v>10</v>
      </c>
      <c r="G37" s="54"/>
      <c r="H37" s="52">
        <f>(Program!F$32)-G37</f>
        <v>10</v>
      </c>
      <c r="I37" s="55"/>
      <c r="J37" s="51">
        <f>(Program!G$32)-I37</f>
        <v>10</v>
      </c>
      <c r="K37" s="54"/>
      <c r="L37" s="52">
        <f>(Program!F$32)-K37</f>
        <v>10</v>
      </c>
      <c r="M37" s="55"/>
      <c r="N37" s="51">
        <f>(Program!G$32)-M37</f>
        <v>10</v>
      </c>
      <c r="O37" s="54"/>
      <c r="P37" s="52">
        <f>(Program!F$32)-O37</f>
        <v>10</v>
      </c>
      <c r="Q37" s="55"/>
      <c r="R37" s="51">
        <f>(Program!G$32)-Q37</f>
        <v>10</v>
      </c>
      <c r="S37" s="54"/>
      <c r="T37" s="52">
        <f>(Program!F$32)-S37</f>
        <v>10</v>
      </c>
      <c r="U37" s="55"/>
      <c r="V37" s="51">
        <f>(Program!G$32)-U37</f>
        <v>10</v>
      </c>
      <c r="W37" s="54"/>
      <c r="X37" s="52">
        <f>(Program!F$32)-W37</f>
        <v>10</v>
      </c>
      <c r="Y37" s="55"/>
      <c r="Z37" s="51">
        <f>(Program!G$32)-Y37</f>
        <v>10</v>
      </c>
      <c r="AA37" s="17"/>
      <c r="AB37" s="17"/>
      <c r="AC37" s="17"/>
      <c r="AD37" s="2"/>
    </row>
    <row r="38" spans="2:30" ht="14.25">
      <c r="B38" s="37">
        <f>Program!E$38</f>
        <v>0</v>
      </c>
      <c r="C38" s="53"/>
      <c r="D38" s="52">
        <f>(Program!F$38)-C38</f>
        <v>10</v>
      </c>
      <c r="E38" s="55"/>
      <c r="F38" s="51">
        <f>(Program!G$38)-E38</f>
        <v>10</v>
      </c>
      <c r="G38" s="54"/>
      <c r="H38" s="52">
        <f>(Program!F$38)-G38</f>
        <v>10</v>
      </c>
      <c r="I38" s="55"/>
      <c r="J38" s="51">
        <f>(Program!G$38)-I38</f>
        <v>10</v>
      </c>
      <c r="K38" s="54"/>
      <c r="L38" s="52">
        <f>(Program!F$38)-K38</f>
        <v>10</v>
      </c>
      <c r="M38" s="55"/>
      <c r="N38" s="51">
        <f>(Program!G$38)-M38</f>
        <v>10</v>
      </c>
      <c r="O38" s="54"/>
      <c r="P38" s="52">
        <f>(Program!F$38)-O38</f>
        <v>10</v>
      </c>
      <c r="Q38" s="55"/>
      <c r="R38" s="51">
        <f>(Program!G$38)-Q38</f>
        <v>10</v>
      </c>
      <c r="S38" s="54"/>
      <c r="T38" s="52">
        <f>(Program!F$38)-S38</f>
        <v>10</v>
      </c>
      <c r="U38" s="55"/>
      <c r="V38" s="51">
        <f>(Program!G$38)-U38</f>
        <v>10</v>
      </c>
      <c r="W38" s="54"/>
      <c r="X38" s="52">
        <f>(Program!F$38)-W38</f>
        <v>10</v>
      </c>
      <c r="Y38" s="55"/>
      <c r="Z38" s="51">
        <f>(Program!G$38)-Y38</f>
        <v>10</v>
      </c>
      <c r="AA38" s="17"/>
      <c r="AB38" s="17"/>
      <c r="AC38" s="17"/>
      <c r="AD38" s="2"/>
    </row>
    <row r="39" spans="2:30" ht="14.25">
      <c r="B39" s="37">
        <f>Program!E$39</f>
        <v>0</v>
      </c>
      <c r="C39" s="53"/>
      <c r="D39" s="52">
        <f>(Program!F$39)-C39</f>
        <v>10</v>
      </c>
      <c r="E39" s="55"/>
      <c r="F39" s="51">
        <f>(Program!G$39)-E39</f>
        <v>10</v>
      </c>
      <c r="G39" s="54"/>
      <c r="H39" s="52">
        <f>(Program!F$39)-G39</f>
        <v>10</v>
      </c>
      <c r="I39" s="55"/>
      <c r="J39" s="51">
        <f>(Program!G$39)-I39</f>
        <v>10</v>
      </c>
      <c r="K39" s="54"/>
      <c r="L39" s="52">
        <f>(Program!F$39)-K39</f>
        <v>10</v>
      </c>
      <c r="M39" s="55"/>
      <c r="N39" s="51">
        <f>(Program!G$39)-M39</f>
        <v>10</v>
      </c>
      <c r="O39" s="54"/>
      <c r="P39" s="52">
        <f>(Program!F$39)-O39</f>
        <v>10</v>
      </c>
      <c r="Q39" s="55"/>
      <c r="R39" s="51">
        <f>(Program!G$39)-Q39</f>
        <v>10</v>
      </c>
      <c r="S39" s="54"/>
      <c r="T39" s="52">
        <f>(Program!F$39)-S39</f>
        <v>10</v>
      </c>
      <c r="U39" s="55"/>
      <c r="V39" s="51">
        <f>(Program!G$39)-U39</f>
        <v>10</v>
      </c>
      <c r="W39" s="54"/>
      <c r="X39" s="52">
        <f>(Program!F$39)-W39</f>
        <v>10</v>
      </c>
      <c r="Y39" s="55"/>
      <c r="Z39" s="51">
        <f>(Program!G$39)-Y39</f>
        <v>10</v>
      </c>
      <c r="AA39" s="17"/>
      <c r="AB39" s="17"/>
      <c r="AC39" s="17"/>
      <c r="AD39" s="2"/>
    </row>
    <row r="40" spans="2:30" ht="14.25">
      <c r="B40" s="37">
        <f>Program!E$40</f>
        <v>0</v>
      </c>
      <c r="C40" s="53"/>
      <c r="D40" s="52">
        <f>(Program!F$40)-C40</f>
        <v>10</v>
      </c>
      <c r="E40" s="55"/>
      <c r="F40" s="51">
        <f>(Program!G$40)-E40</f>
        <v>10</v>
      </c>
      <c r="G40" s="54"/>
      <c r="H40" s="52">
        <f>(Program!F$40)-G40</f>
        <v>10</v>
      </c>
      <c r="I40" s="55"/>
      <c r="J40" s="51">
        <f>(Program!G$40)-I40</f>
        <v>10</v>
      </c>
      <c r="K40" s="54"/>
      <c r="L40" s="52">
        <f>(Program!F$40)-K40</f>
        <v>10</v>
      </c>
      <c r="M40" s="55"/>
      <c r="N40" s="51">
        <f>(Program!G$40)-M40</f>
        <v>10</v>
      </c>
      <c r="O40" s="54"/>
      <c r="P40" s="52">
        <f>(Program!F$40)-O40</f>
        <v>10</v>
      </c>
      <c r="Q40" s="55"/>
      <c r="R40" s="51">
        <f>(Program!G$40)-Q40</f>
        <v>10</v>
      </c>
      <c r="S40" s="54"/>
      <c r="T40" s="52">
        <f>(Program!F$40)-S40</f>
        <v>10</v>
      </c>
      <c r="U40" s="55"/>
      <c r="V40" s="51">
        <f>(Program!G$40)-U40</f>
        <v>10</v>
      </c>
      <c r="W40" s="54"/>
      <c r="X40" s="52">
        <f>(Program!F$40)-W40</f>
        <v>10</v>
      </c>
      <c r="Y40" s="55"/>
      <c r="Z40" s="51">
        <f>(Program!G$40)-Y40</f>
        <v>10</v>
      </c>
      <c r="AA40" s="17"/>
      <c r="AB40" s="17"/>
      <c r="AC40" s="17"/>
      <c r="AD40" s="2"/>
    </row>
    <row r="41" spans="2:30" ht="14.25">
      <c r="B41" s="3"/>
      <c r="C41" s="15"/>
      <c r="D41" s="15"/>
      <c r="E41" s="15"/>
      <c r="F41" s="15"/>
      <c r="G41" s="15"/>
      <c r="H41" s="15"/>
      <c r="I41" s="15"/>
      <c r="J41" s="15"/>
      <c r="K41" s="15"/>
      <c r="L41" s="15"/>
      <c r="M41" s="15"/>
      <c r="N41" s="15"/>
      <c r="O41" s="15"/>
      <c r="P41" s="15"/>
      <c r="Q41" s="15"/>
      <c r="R41" s="15"/>
      <c r="S41" s="15"/>
      <c r="T41" s="15"/>
      <c r="U41" s="15"/>
      <c r="V41" s="15"/>
      <c r="W41" s="15"/>
      <c r="X41" s="15"/>
      <c r="Y41" s="15"/>
      <c r="Z41" s="15"/>
      <c r="AA41" s="17"/>
      <c r="AB41" s="17"/>
      <c r="AC41" s="17"/>
      <c r="AD41" s="2"/>
    </row>
    <row r="42" spans="2:30" ht="14.25">
      <c r="B42" s="42" t="s">
        <v>2</v>
      </c>
      <c r="C42" s="40" t="s">
        <v>3</v>
      </c>
      <c r="D42" s="40" t="s">
        <v>11</v>
      </c>
      <c r="E42" s="40" t="s">
        <v>5</v>
      </c>
      <c r="F42" s="40" t="s">
        <v>13</v>
      </c>
      <c r="G42" s="41" t="s">
        <v>14</v>
      </c>
      <c r="H42" s="40" t="s">
        <v>15</v>
      </c>
      <c r="I42" s="41" t="s">
        <v>18</v>
      </c>
      <c r="J42" s="41" t="s">
        <v>19</v>
      </c>
      <c r="K42" s="41" t="s">
        <v>20</v>
      </c>
      <c r="L42" s="41" t="s">
        <v>21</v>
      </c>
      <c r="M42" s="41" t="s">
        <v>22</v>
      </c>
      <c r="N42" s="41" t="s">
        <v>23</v>
      </c>
      <c r="O42" s="41" t="s">
        <v>25</v>
      </c>
      <c r="P42" s="41" t="s">
        <v>26</v>
      </c>
      <c r="Q42" s="41" t="s">
        <v>28</v>
      </c>
      <c r="R42" s="41" t="s">
        <v>30</v>
      </c>
      <c r="S42" s="41" t="s">
        <v>32</v>
      </c>
      <c r="T42" s="41" t="s">
        <v>29</v>
      </c>
      <c r="U42" s="41" t="s">
        <v>16</v>
      </c>
      <c r="V42" s="41" t="s">
        <v>33</v>
      </c>
      <c r="W42" s="41" t="s">
        <v>24</v>
      </c>
      <c r="X42" s="41" t="s">
        <v>36</v>
      </c>
      <c r="Y42" s="41" t="s">
        <v>17</v>
      </c>
      <c r="Z42" s="41" t="s">
        <v>38</v>
      </c>
      <c r="AA42" s="17"/>
      <c r="AB42" s="17"/>
      <c r="AC42" s="17"/>
      <c r="AD42" s="2"/>
    </row>
    <row r="43" spans="2:30" ht="14.25">
      <c r="B43" s="35">
        <f>Program!E$44</f>
        <v>0</v>
      </c>
      <c r="C43" s="54"/>
      <c r="D43" s="52">
        <f>(Program!F$44)-C43</f>
        <v>0</v>
      </c>
      <c r="E43" s="55"/>
      <c r="F43" s="51">
        <f>(Program!G$44)-E43</f>
        <v>0</v>
      </c>
      <c r="G43" s="54"/>
      <c r="H43" s="52">
        <f>(Program!F$44)-G43</f>
        <v>0</v>
      </c>
      <c r="I43" s="55"/>
      <c r="J43" s="51">
        <f>(Program!G$44)-I43</f>
        <v>0</v>
      </c>
      <c r="K43" s="54"/>
      <c r="L43" s="52">
        <f>(Program!F$44)-K43</f>
        <v>0</v>
      </c>
      <c r="M43" s="55"/>
      <c r="N43" s="51">
        <f>(Program!G$44)-M43</f>
        <v>0</v>
      </c>
      <c r="O43" s="54"/>
      <c r="P43" s="52">
        <f>(Program!F$44)-O43</f>
        <v>0</v>
      </c>
      <c r="Q43" s="55"/>
      <c r="R43" s="51">
        <f>(Program!G$44)-Q43</f>
        <v>0</v>
      </c>
      <c r="S43" s="54"/>
      <c r="T43" s="52">
        <f>(Program!F$44)-S43</f>
        <v>0</v>
      </c>
      <c r="U43" s="55"/>
      <c r="V43" s="51">
        <f>(Program!G$44)-U43</f>
        <v>0</v>
      </c>
      <c r="W43" s="54"/>
      <c r="X43" s="52">
        <f>(Program!F$44)-W43</f>
        <v>0</v>
      </c>
      <c r="Y43" s="55"/>
      <c r="Z43" s="51">
        <f>(Program!G$44)-Y43</f>
        <v>0</v>
      </c>
      <c r="AA43" s="17"/>
      <c r="AB43" s="17"/>
      <c r="AC43" s="17"/>
      <c r="AD43" s="2"/>
    </row>
    <row r="44" spans="2:30" ht="14.25">
      <c r="B44" s="35">
        <f>Program!E$45</f>
        <v>0</v>
      </c>
      <c r="C44" s="54"/>
      <c r="D44" s="52">
        <f>(Program!F$45)-C44</f>
        <v>0</v>
      </c>
      <c r="E44" s="55"/>
      <c r="F44" s="51">
        <f>(Program!G$45)-E44</f>
        <v>0</v>
      </c>
      <c r="G44" s="54"/>
      <c r="H44" s="52">
        <f>(Program!F$45)-G44</f>
        <v>0</v>
      </c>
      <c r="I44" s="55"/>
      <c r="J44" s="51">
        <f>(Program!G$45)-I44</f>
        <v>0</v>
      </c>
      <c r="K44" s="54"/>
      <c r="L44" s="52">
        <f>(Program!F$45)-K44</f>
        <v>0</v>
      </c>
      <c r="M44" s="55"/>
      <c r="N44" s="51">
        <f>(Program!G$45)-M44</f>
        <v>0</v>
      </c>
      <c r="O44" s="54"/>
      <c r="P44" s="52">
        <f>(Program!F$45)-O44</f>
        <v>0</v>
      </c>
      <c r="Q44" s="55"/>
      <c r="R44" s="51">
        <f>(Program!G$45)-Q44</f>
        <v>0</v>
      </c>
      <c r="S44" s="54"/>
      <c r="T44" s="52">
        <f>(Program!F$45)-S44</f>
        <v>0</v>
      </c>
      <c r="U44" s="55"/>
      <c r="V44" s="51">
        <f>(Program!G$45)-U44</f>
        <v>0</v>
      </c>
      <c r="W44" s="54"/>
      <c r="X44" s="52">
        <f>(Program!F$45)-W44</f>
        <v>0</v>
      </c>
      <c r="Y44" s="55"/>
      <c r="Z44" s="51">
        <f>(Program!G$45)-Y44</f>
        <v>0</v>
      </c>
      <c r="AA44" s="17"/>
      <c r="AB44" s="17"/>
      <c r="AC44" s="17"/>
      <c r="AD44" s="2"/>
    </row>
    <row r="45" spans="2:29" ht="14.25">
      <c r="B45" s="35">
        <f>Program!E$46</f>
        <v>0</v>
      </c>
      <c r="C45" s="54"/>
      <c r="D45" s="52">
        <f>(Program!F$46)-C45</f>
        <v>0</v>
      </c>
      <c r="E45" s="55"/>
      <c r="F45" s="67">
        <f>(Program!G$46)-E45</f>
        <v>0</v>
      </c>
      <c r="G45" s="53"/>
      <c r="H45" s="65">
        <f>(Program!F$46)-G45</f>
        <v>0</v>
      </c>
      <c r="I45" s="64"/>
      <c r="J45" s="51">
        <f>(Program!G$46)-I45</f>
        <v>0</v>
      </c>
      <c r="K45" s="54"/>
      <c r="L45" s="65">
        <f>(Program!F$46)-K45</f>
        <v>0</v>
      </c>
      <c r="M45" s="64"/>
      <c r="N45" s="67">
        <f>(Program!G$46)-M45</f>
        <v>0</v>
      </c>
      <c r="O45" s="53"/>
      <c r="P45" s="65">
        <f>(Program!F$46)-O45</f>
        <v>0</v>
      </c>
      <c r="Q45" s="64"/>
      <c r="R45" s="51">
        <f>(Program!G$46)-Q45</f>
        <v>0</v>
      </c>
      <c r="S45" s="54"/>
      <c r="T45" s="65">
        <f>(Program!F$46)-S45</f>
        <v>0</v>
      </c>
      <c r="U45" s="64"/>
      <c r="V45" s="67">
        <f>(Program!G$46)-U45</f>
        <v>0</v>
      </c>
      <c r="W45" s="53"/>
      <c r="X45" s="65">
        <f>(Program!F$46)-W45</f>
        <v>0</v>
      </c>
      <c r="Y45" s="64"/>
      <c r="Z45" s="67">
        <f>(Program!G$46)-Y45</f>
        <v>0</v>
      </c>
      <c r="AA45" s="16"/>
      <c r="AB45" s="16"/>
      <c r="AC45" s="16"/>
    </row>
    <row r="46" spans="2:29" ht="14.25" customHeight="1">
      <c r="B46" s="61">
        <f>Program!E47</f>
        <v>0</v>
      </c>
      <c r="C46" s="62"/>
      <c r="D46" s="65">
        <f>(Program!F$46)-C46</f>
        <v>0</v>
      </c>
      <c r="E46" s="63"/>
      <c r="F46" s="67">
        <f>(Program!G$46)-E46</f>
        <v>0</v>
      </c>
      <c r="G46" s="62"/>
      <c r="H46" s="65">
        <f>(Program!F$46)-G46</f>
        <v>0</v>
      </c>
      <c r="I46" s="63"/>
      <c r="J46" s="67">
        <f>(Program!G$46)-I46</f>
        <v>0</v>
      </c>
      <c r="K46" s="62"/>
      <c r="L46" s="65">
        <f>(Program!F$46)-K46</f>
        <v>0</v>
      </c>
      <c r="M46" s="63"/>
      <c r="N46" s="67">
        <f>(Program!G$46)-M46</f>
        <v>0</v>
      </c>
      <c r="O46" s="62"/>
      <c r="P46" s="65">
        <f>(Program!F$46)-O46</f>
        <v>0</v>
      </c>
      <c r="Q46" s="63"/>
      <c r="R46" s="67">
        <f>(Program!G$46)-Q46</f>
        <v>0</v>
      </c>
      <c r="S46" s="62"/>
      <c r="T46" s="65">
        <f>(Program!F$46)-S46</f>
        <v>0</v>
      </c>
      <c r="U46" s="63"/>
      <c r="V46" s="67">
        <f>(Program!G$46)-U46</f>
        <v>0</v>
      </c>
      <c r="W46" s="62"/>
      <c r="X46" s="65">
        <f>(Program!F$46)-W46</f>
        <v>0</v>
      </c>
      <c r="Y46" s="63"/>
      <c r="Z46" s="67">
        <f>(Program!G$46)-Y46</f>
        <v>0</v>
      </c>
      <c r="AA46" s="16"/>
      <c r="AB46" s="16"/>
      <c r="AC46" s="16"/>
    </row>
    <row r="47" spans="2:29" ht="14.25">
      <c r="B47" s="61">
        <f>Program!E48</f>
        <v>0</v>
      </c>
      <c r="C47" s="62"/>
      <c r="D47" s="66">
        <f>(Program!F$46)-C47</f>
        <v>0</v>
      </c>
      <c r="E47" s="63"/>
      <c r="F47" s="68">
        <f>(Program!G$46)-E47</f>
        <v>0</v>
      </c>
      <c r="G47" s="62"/>
      <c r="H47" s="66">
        <f>(Program!F$46)-G47</f>
        <v>0</v>
      </c>
      <c r="I47" s="63"/>
      <c r="J47" s="68">
        <f>(Program!G$46)-I47</f>
        <v>0</v>
      </c>
      <c r="K47" s="62"/>
      <c r="L47" s="66">
        <f>(Program!F$46)-K47</f>
        <v>0</v>
      </c>
      <c r="M47" s="63"/>
      <c r="N47" s="68">
        <f>(Program!G$46)-M47</f>
        <v>0</v>
      </c>
      <c r="O47" s="62"/>
      <c r="P47" s="66">
        <f>(Program!F$46)-O47</f>
        <v>0</v>
      </c>
      <c r="Q47" s="63"/>
      <c r="R47" s="68">
        <f>(Program!G$46)-Q47</f>
        <v>0</v>
      </c>
      <c r="S47" s="62"/>
      <c r="T47" s="66">
        <f>(Program!F$46)-S47</f>
        <v>0</v>
      </c>
      <c r="U47" s="63"/>
      <c r="V47" s="68">
        <f>(Program!G$46)-U47</f>
        <v>0</v>
      </c>
      <c r="W47" s="62"/>
      <c r="X47" s="66">
        <f>(Program!F$46)-W47</f>
        <v>0</v>
      </c>
      <c r="Y47" s="63"/>
      <c r="Z47" s="68">
        <f>(Program!G$46)-Y47</f>
        <v>0</v>
      </c>
      <c r="AA47" s="16"/>
      <c r="AB47" s="16"/>
      <c r="AC47" s="16"/>
    </row>
    <row r="48" spans="2:29" ht="14.25">
      <c r="B48" s="35">
        <f>Program!E$49</f>
        <v>0</v>
      </c>
      <c r="C48" s="54"/>
      <c r="D48" s="52">
        <f>(Program!F$49)-C48</f>
        <v>0</v>
      </c>
      <c r="E48" s="60"/>
      <c r="F48" s="51">
        <f>(Program!G$49)-E48</f>
        <v>0</v>
      </c>
      <c r="G48" s="54"/>
      <c r="H48" s="52">
        <f>(Program!F$49)-G48</f>
        <v>0</v>
      </c>
      <c r="I48" s="55"/>
      <c r="J48" s="51">
        <f>(Program!G$49)-I48</f>
        <v>0</v>
      </c>
      <c r="K48" s="54"/>
      <c r="L48" s="52">
        <f>(Program!F$49)-K48</f>
        <v>0</v>
      </c>
      <c r="M48" s="55"/>
      <c r="N48" s="51">
        <f>(Program!G$49)-M48</f>
        <v>0</v>
      </c>
      <c r="O48" s="54"/>
      <c r="P48" s="52">
        <f>(Program!F$49)-O48</f>
        <v>0</v>
      </c>
      <c r="Q48" s="55"/>
      <c r="R48" s="51">
        <f>(Program!G$49)-Q48</f>
        <v>0</v>
      </c>
      <c r="S48" s="54"/>
      <c r="T48" s="52">
        <f>(Program!F$49)-S48</f>
        <v>0</v>
      </c>
      <c r="U48" s="55"/>
      <c r="V48" s="51">
        <f>(Program!G$49)-U48</f>
        <v>0</v>
      </c>
      <c r="W48" s="54"/>
      <c r="X48" s="52">
        <f>(Program!F$49)-W48</f>
        <v>0</v>
      </c>
      <c r="Y48" s="55"/>
      <c r="Z48" s="51">
        <f>(Program!G$49)-Y48</f>
        <v>0</v>
      </c>
      <c r="AA48" s="16"/>
      <c r="AB48" s="16"/>
      <c r="AC48" s="16"/>
    </row>
    <row r="49" spans="2:29" ht="14.25">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16"/>
      <c r="AB49" s="16"/>
      <c r="AC49" s="16"/>
    </row>
    <row r="50" spans="2:29" ht="14.2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6"/>
      <c r="AB50" s="16"/>
      <c r="AC50" s="16"/>
    </row>
    <row r="51" spans="3:4" ht="14.25">
      <c r="C51"/>
      <c r="D51"/>
    </row>
    <row r="52" spans="3:4" ht="14.25">
      <c r="C52"/>
      <c r="D52"/>
    </row>
    <row r="53" spans="3:4" ht="14.25">
      <c r="C53"/>
      <c r="D53"/>
    </row>
    <row r="54" spans="3:4" ht="14.25">
      <c r="C54"/>
      <c r="D54"/>
    </row>
    <row r="55" spans="3:4" ht="14.25">
      <c r="C55"/>
      <c r="D55"/>
    </row>
    <row r="56" spans="3:4" ht="14.25">
      <c r="C56"/>
      <c r="D56"/>
    </row>
    <row r="57" spans="3:4" ht="14.25">
      <c r="C57"/>
      <c r="D57"/>
    </row>
    <row r="58" spans="3:4" ht="14.25">
      <c r="C58"/>
      <c r="D58"/>
    </row>
    <row r="59" spans="3:4" ht="14.25">
      <c r="C59"/>
      <c r="D59"/>
    </row>
    <row r="60" spans="3:4" ht="14.25">
      <c r="C60"/>
      <c r="D60"/>
    </row>
  </sheetData>
  <mergeCells count="22">
    <mergeCell ref="B49:Z49"/>
    <mergeCell ref="S6:V6"/>
    <mergeCell ref="B1:Z1"/>
    <mergeCell ref="C3:Z3"/>
    <mergeCell ref="C2:D2"/>
    <mergeCell ref="F2:G2"/>
    <mergeCell ref="B2:B4"/>
    <mergeCell ref="C5:Z5"/>
    <mergeCell ref="D4:H4"/>
    <mergeCell ref="J4:N4"/>
    <mergeCell ref="P4:Z4"/>
    <mergeCell ref="W6:Z6"/>
    <mergeCell ref="C7:F7"/>
    <mergeCell ref="G7:J7"/>
    <mergeCell ref="K7:N7"/>
    <mergeCell ref="O7:R7"/>
    <mergeCell ref="S7:V7"/>
    <mergeCell ref="W7:Z7"/>
    <mergeCell ref="C6:F6"/>
    <mergeCell ref="G6:J6"/>
    <mergeCell ref="K6:N6"/>
    <mergeCell ref="O6:R6"/>
  </mergeCells>
  <dataValidations count="29">
    <dataValidation allowBlank="1" showInputMessage="1" showErrorMessage="1" prompt="Følg opp treningsplanen i dette regnearket. Skriv inn detaljer i oppfølgingstabellene for oppvarming, styrketrening, kondisjonstrening og nedtrapping. Du finner forklaringer i celle C4 til P4 og tips i celle C5 og B32." sqref="A1"/>
    <dataValidation allowBlank="1" showInputMessage="1" showErrorMessage="1" prompt="Tittelen på regnearket står i denne cellen. Etikett for uke 1 står i cellen nedenfor. Uke 1-perioden oppdateres automatisk i celle C2 og F2 og datoer i celle C7 til W7." sqref="B1:Z1"/>
    <dataValidation allowBlank="1" showInputMessage="1" showErrorMessage="1" prompt="Startdatoen for uke 1 oppdateres automatisk i denne cellen." sqref="C2:D2"/>
    <dataValidation allowBlank="1" showInputMessage="1" showErrorMessage="1" prompt="Sluttdatoen for uke 1 oppdateres automatisk i denne cellen. Etiketten for forklaringer står i cellen under." sqref="F2:G2"/>
    <dataValidation allowBlank="1" showInputMessage="1" showErrorMessage="1" prompt="Forklaringer står i celler under, tips i celle C5 og dager i celle C6 til W6." sqref="C3:Z3"/>
    <dataValidation allowBlank="1" showInputMessage="1" showErrorMessage="1" prompt="Dager står i denne raden, celle C6 til W6." sqref="B6"/>
    <dataValidation allowBlank="1" showInputMessage="1" showErrorMessage="1" prompt="Datoer oppdateres automatisk i denne raden, celle C7 til W7." sqref="B7"/>
    <dataValidation allowBlank="1" showInputMessage="1" showErrorMessage="1" prompt="Oppfølgingstabellen for oppvarming som starter i celle B9, for styrketrening som starter i celle B15, for kondisjonstrening som starter i B21 og for nedtrapping som starter i B27, oppdateres automatisk." sqref="W7:Z7"/>
    <dataValidation allowBlank="1" showInputMessage="1" showErrorMessage="1" prompt="Skriv inn detaljer i oppfølgingstabellen for oppvarming nedenfor." sqref="B8"/>
    <dataValidation allowBlank="1" showInputMessage="1" showErrorMessage="1" prompt="Tallet for oppvarming oppdateres automatisk i kolonnen under denne overskriften." sqref="B9"/>
    <dataValidation allowBlank="1" showInputMessage="1" showErrorMessage="1" prompt="Skriv inn antall repetisjoner for Dag 1 i kolonnen under denne overskriften." sqref="C9 C20 C31 C42"/>
    <dataValidation allowBlank="1" showInputMessage="1" showErrorMessage="1" prompt="Forskjellen beregnes automatisk i kolonnen under denne overskriften." sqref="D9 D20 D31 D42 F9 F20 F31 F42 H9 H20 H31 H42 J9 J20 J31 J42 L9 L20 L31 L42 N9 N20 N31 N42 P9 P20 P31 P42 R9 R20 R31 R42 T9 T20 T31 T42 V9 V20 V31 V42 X9 X20 X31 X42 Z9 Z20 Z31 Z42"/>
    <dataValidation allowBlank="1" showInputMessage="1" showErrorMessage="1" prompt="Skriv inn vekter for Dag 1 i kolonnen under denne overskriften." sqref="E9 E20 E31 E42"/>
    <dataValidation allowBlank="1" showInputMessage="1" showErrorMessage="1" prompt="Skriv inn antall repetisjoner for Dag 2 i kolonnen under denne overskriften." sqref="G9 G20 G31 G42"/>
    <dataValidation allowBlank="1" showInputMessage="1" showErrorMessage="1" prompt="Skriv inn vekter for Dag 2 i kolonnen under denne overskriften." sqref="I9 I20 I31 I42"/>
    <dataValidation allowBlank="1" showInputMessage="1" showErrorMessage="1" prompt="Skriv inn antall repetisjoner for Dag 3 i kolonnen under denne overskriften." sqref="K9 K20 K31 K42"/>
    <dataValidation allowBlank="1" showInputMessage="1" showErrorMessage="1" prompt="Skriv inn vekter for Dag 3 i kolonnen under denne overskriften." sqref="M9 M20 M31 M42"/>
    <dataValidation allowBlank="1" showInputMessage="1" showErrorMessage="1" prompt="Skriv inn antall repetisjoner for Dag 4 i kolonnen under denne overskriften." sqref="O9 O20 O31 O42"/>
    <dataValidation allowBlank="1" showInputMessage="1" showErrorMessage="1" prompt="Skriv inn vekter for Dag 4 i kolonnen under denne overskriften." sqref="Q9 Q20 Q31 Q42"/>
    <dataValidation allowBlank="1" showInputMessage="1" showErrorMessage="1" prompt="Skriv inn antall repetisjoner for Dag 5 i kolonnen under denne overskriften." sqref="S9 S20 S31 S42"/>
    <dataValidation allowBlank="1" showInputMessage="1" showErrorMessage="1" prompt="Skriv inn vekter for Dag 5 i kolonnen under denne overskriften." sqref="U9 U20 U31 U42"/>
    <dataValidation allowBlank="1" showInputMessage="1" showErrorMessage="1" prompt="Skriv inn antall repetisjoner for Dag 6 i kolonnen under denne overskriften." sqref="W9 W20 W31 W42"/>
    <dataValidation allowBlank="1" showInputMessage="1" showErrorMessage="1" prompt="Skriv inn vekter for Dag 6 i kolonnen under denne overskriften." sqref="Y9 Y20 Y31 Y42"/>
    <dataValidation allowBlank="1" showInputMessage="1" showErrorMessage="1" prompt="Skriv inn detaljer i oppfølgingstabellen for styrketrening nedenfor." sqref="B19"/>
    <dataValidation allowBlank="1" showInputMessage="1" showErrorMessage="1" prompt="Tallet for styrketrening oppdateres automatisk i kolonnen under denne overskriften." sqref="B20"/>
    <dataValidation allowBlank="1" showInputMessage="1" showErrorMessage="1" prompt="Skriv inn detaljer i oppfølgingstabellen for kondisjonstrening nedenfor." sqref="B30"/>
    <dataValidation allowBlank="1" showInputMessage="1" showErrorMessage="1" prompt="Tallet for kondisjonstrening oppdateres automatisk i kolonnen under denne overskriften." sqref="B31"/>
    <dataValidation allowBlank="1" showInputMessage="1" showErrorMessage="1" prompt="Skriv inn detaljer i oppfølgingstabellen for nedtrapping nedenfor." sqref="B41"/>
    <dataValidation allowBlank="1" showInputMessage="1" showErrorMessage="1" prompt="Tallet for nedtrapping oppdateres automatisk i kolonnen under denne overskriften." sqref="B42"/>
  </dataValidations>
  <printOptions/>
  <pageMargins left="0.7" right="0.7" top="0.75" bottom="0.75" header="0.3" footer="0.3"/>
  <pageSetup fitToHeight="0" fitToWidth="1" horizontalDpi="1200" verticalDpi="1200" orientation="landscape" paperSize="9" scale="48" r:id="rId5"/>
  <tableParts>
    <tablePart r:id="rId4"/>
    <tablePart r:id="rId3"/>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2018-12-13T13:02:54Z</dcterms:created>
  <dcterms:modified xsi:type="dcterms:W3CDTF">2020-01-25T21:01:28Z</dcterms:modified>
  <cp:category/>
  <cp:version/>
  <cp:contentType/>
  <cp:contentStatus/>
</cp:coreProperties>
</file>